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 неделя" sheetId="1" r:id="rId1"/>
    <sheet name="2 неделя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E48" i="2"/>
  <c r="F48" i="2"/>
  <c r="G48" i="2"/>
  <c r="D49" i="1" l="1"/>
  <c r="E49" i="1"/>
  <c r="F49" i="1"/>
  <c r="G49" i="1"/>
  <c r="C49" i="1"/>
  <c r="C48" i="2" l="1"/>
  <c r="D11" i="1" l="1"/>
  <c r="E11" i="1"/>
  <c r="F11" i="1"/>
  <c r="G11" i="1"/>
  <c r="E32" i="2"/>
  <c r="D34" i="1"/>
  <c r="E34" i="1"/>
  <c r="F34" i="1"/>
  <c r="G34" i="1"/>
  <c r="C34" i="1"/>
  <c r="D79" i="1"/>
  <c r="E79" i="1"/>
  <c r="F79" i="1"/>
  <c r="G79" i="1"/>
  <c r="D72" i="1"/>
  <c r="E72" i="1"/>
  <c r="F72" i="1"/>
  <c r="G72" i="1"/>
  <c r="D65" i="1"/>
  <c r="E65" i="1"/>
  <c r="F65" i="1"/>
  <c r="G65" i="1"/>
  <c r="D57" i="1"/>
  <c r="E57" i="1"/>
  <c r="F57" i="1"/>
  <c r="G57" i="1"/>
  <c r="D41" i="1"/>
  <c r="E41" i="1"/>
  <c r="F41" i="1"/>
  <c r="G41" i="1"/>
  <c r="D26" i="1"/>
  <c r="E26" i="1"/>
  <c r="F26" i="1"/>
  <c r="G26" i="1"/>
  <c r="C26" i="1"/>
  <c r="D18" i="1"/>
  <c r="E18" i="1"/>
  <c r="F18" i="1"/>
  <c r="G18" i="1"/>
  <c r="D69" i="2"/>
  <c r="E69" i="2"/>
  <c r="F69" i="2"/>
  <c r="G69" i="2"/>
  <c r="D62" i="2"/>
  <c r="E62" i="2"/>
  <c r="F62" i="2"/>
  <c r="G62" i="2"/>
  <c r="D40" i="2"/>
  <c r="E40" i="2"/>
  <c r="F40" i="2"/>
  <c r="G40" i="2"/>
  <c r="D32" i="2"/>
  <c r="F32" i="2"/>
  <c r="G32" i="2"/>
  <c r="C24" i="2"/>
  <c r="D24" i="2"/>
  <c r="E24" i="2"/>
  <c r="F24" i="2"/>
  <c r="C17" i="2"/>
  <c r="D17" i="2"/>
  <c r="E17" i="2"/>
  <c r="F17" i="2"/>
  <c r="D10" i="2"/>
  <c r="E10" i="2"/>
  <c r="F10" i="2"/>
  <c r="G10" i="2"/>
  <c r="G76" i="2"/>
  <c r="F76" i="2"/>
  <c r="E76" i="2"/>
  <c r="E55" i="2"/>
  <c r="D76" i="2"/>
  <c r="C76" i="2"/>
  <c r="C69" i="2"/>
  <c r="C62" i="2"/>
  <c r="G55" i="2"/>
  <c r="F55" i="2"/>
  <c r="D55" i="2"/>
  <c r="C55" i="2"/>
  <c r="C40" i="2"/>
  <c r="C32" i="2"/>
  <c r="G24" i="2"/>
  <c r="G17" i="2"/>
  <c r="C10" i="2"/>
  <c r="C79" i="1"/>
  <c r="C72" i="1"/>
  <c r="C65" i="1"/>
  <c r="C57" i="1"/>
  <c r="C41" i="1"/>
  <c r="C18" i="1"/>
  <c r="C11" i="1"/>
  <c r="C77" i="2" l="1"/>
  <c r="D77" i="2"/>
  <c r="D80" i="1"/>
  <c r="E80" i="1"/>
  <c r="G80" i="1"/>
  <c r="F80" i="1"/>
  <c r="C80" i="1"/>
  <c r="G77" i="2"/>
  <c r="E77" i="2"/>
  <c r="F77" i="2"/>
</calcChain>
</file>

<file path=xl/sharedStrings.xml><?xml version="1.0" encoding="utf-8"?>
<sst xmlns="http://schemas.openxmlformats.org/spreadsheetml/2006/main" count="206" uniqueCount="95">
  <si>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</si>
  <si>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</si>
  <si>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</si>
  <si>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</si>
  <si>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</si>
  <si>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</si>
  <si>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</si>
  <si>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</si>
  <si>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</si>
  <si>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тк</t>
  </si>
  <si>
    <t>Масло сливочное порц.</t>
  </si>
  <si>
    <t>Сыр порционный</t>
  </si>
  <si>
    <t>Чай с лимоном</t>
  </si>
  <si>
    <t>Сумма калорий:</t>
  </si>
  <si>
    <t>Обед</t>
  </si>
  <si>
    <t>Суп картофельный с бобовыми</t>
  </si>
  <si>
    <t>Вторник</t>
  </si>
  <si>
    <t>Омлет натуральный</t>
  </si>
  <si>
    <t>инстр</t>
  </si>
  <si>
    <t>Слойка с фруктовой начинкой</t>
  </si>
  <si>
    <t>Кисель "Витошка"</t>
  </si>
  <si>
    <t>Среда</t>
  </si>
  <si>
    <t>Каша пшенная</t>
  </si>
  <si>
    <t>Хлеб пшеничный</t>
  </si>
  <si>
    <t>Картофельное пюре (с маслом)</t>
  </si>
  <si>
    <t>Четверг</t>
  </si>
  <si>
    <t>35/03</t>
  </si>
  <si>
    <t>Каша "Дружба"</t>
  </si>
  <si>
    <t>Молоко кипяченое</t>
  </si>
  <si>
    <t>Напиток из ягод замороженных</t>
  </si>
  <si>
    <t>Фрукты (яблоко)</t>
  </si>
  <si>
    <t>Пятница</t>
  </si>
  <si>
    <t>Какао с молоком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</si>
  <si>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</si>
  <si>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</si>
  <si>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</si>
  <si>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</si>
  <si>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</si>
  <si>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Каша ячневая молочная</t>
  </si>
  <si>
    <t>Кофейный напиток</t>
  </si>
  <si>
    <t>Фрукты (апельсин)</t>
  </si>
  <si>
    <t>инст</t>
  </si>
  <si>
    <t>Напиток витам "Витошка"</t>
  </si>
  <si>
    <t>Ватрушка "Лакомка"</t>
  </si>
  <si>
    <t>Каша геркулесовая</t>
  </si>
  <si>
    <t>Бутерброд с сыром</t>
  </si>
  <si>
    <t>Рыба (горбуша) тушеная с овощами</t>
  </si>
  <si>
    <t>Картофельное пюре с маслом</t>
  </si>
  <si>
    <t>Круассан с фруктовой начинкой</t>
  </si>
  <si>
    <t>Компот из сухофруктов</t>
  </si>
  <si>
    <t>Каша манная молочная жидкая с маслом сливочным</t>
  </si>
  <si>
    <t>Йогурт питьевой</t>
  </si>
  <si>
    <t>Бутерброд с джемом</t>
  </si>
  <si>
    <t>Бутерброд с маслом</t>
  </si>
  <si>
    <t>Напиток из шиповника</t>
  </si>
  <si>
    <t>78/03</t>
  </si>
  <si>
    <t>Суп-пюре из птицы</t>
  </si>
  <si>
    <t>Яйцо вареное</t>
  </si>
  <si>
    <t>Суп-пюре из разных овощей</t>
  </si>
  <si>
    <t>"Колобки"</t>
  </si>
  <si>
    <t>Борщ со сметаной и мясом</t>
  </si>
  <si>
    <t>Греча рассыпчатая</t>
  </si>
  <si>
    <t>Чай с сахаром</t>
  </si>
  <si>
    <t>Компот из кураги</t>
  </si>
  <si>
    <t>51/03</t>
  </si>
  <si>
    <t xml:space="preserve">Рагу овощное </t>
  </si>
  <si>
    <t>Фрукты (банан)</t>
  </si>
  <si>
    <t>Салат из свежих помидоров</t>
  </si>
  <si>
    <t>Хлеб ржан./пшен. 25/25</t>
  </si>
  <si>
    <t>Щи с мясом со сметаной 250/10/10</t>
  </si>
  <si>
    <t xml:space="preserve">Рассольник ленинградский со сметаной,мясом </t>
  </si>
  <si>
    <t xml:space="preserve">Запеканка творожная со сгущенным молоком </t>
  </si>
  <si>
    <t>Каша  манная молочная</t>
  </si>
  <si>
    <t>Каша рисовая молочная</t>
  </si>
  <si>
    <t>Шницель рыбный натуральный</t>
  </si>
  <si>
    <t>Макароны отварные с маслом</t>
  </si>
  <si>
    <t>Омлет натуральный 200/5</t>
  </si>
  <si>
    <t>Каша рисовая  молочная жидкая с маслом сливочным</t>
  </si>
  <si>
    <t>Картофель запеченный</t>
  </si>
  <si>
    <t>Каша пшеничная молочная</t>
  </si>
  <si>
    <t>Котлета "Особая"</t>
  </si>
  <si>
    <t>Суп крестьянский с крупой</t>
  </si>
  <si>
    <t>Фрикадельки из птицы</t>
  </si>
  <si>
    <t>Салат из сырых овощей</t>
  </si>
  <si>
    <t>Плов из мяса индейки 50/150</t>
  </si>
  <si>
    <t>Гуляш из говядины 50/50</t>
  </si>
  <si>
    <t>Каша  кукурузная молочная</t>
  </si>
  <si>
    <t>13/03</t>
  </si>
  <si>
    <t>Салат "Осенний"</t>
  </si>
  <si>
    <t>Суп с макаронами с мясом</t>
  </si>
  <si>
    <t>Рагу из птицы</t>
  </si>
  <si>
    <t>Котлеты рубленые из индейки</t>
  </si>
  <si>
    <t>Макароны отварные с сыром</t>
  </si>
  <si>
    <t>ОВЗ  вторая  неделя 5-11кл с  01.09.2025г</t>
  </si>
  <si>
    <t>ОВЗ первая неделя неделя 5-11 . С 01.09.2025г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</si>
</sst>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2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49" fontId="1" fillId="5" borderId="4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center"/>
    </xf>
    <xf numFmtId="49" fontId="7" fillId="4" borderId="3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10" fillId="4" borderId="3" xfId="0" applyFont="1" applyFill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1" fillId="4" borderId="2" xfId="1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 vertical="top" wrapText="1"/>
    </xf>
    <xf numFmtId="49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="130" zoomScaleNormal="130" workbookViewId="0">
      <selection activeCell="H7" sqref="H7"/>
    </sheetView>
  </sheetViews>
  <sheetFormatPr defaultRowHeight="15" x14ac:dyDescent="0.25"/>
  <cols>
    <col min="2" max="2" width="25" customWidth="1"/>
    <col min="3" max="3" width="7.28515625" customWidth="1"/>
    <col min="4" max="4" width="7" customWidth="1"/>
    <col min="5" max="5" width="7.140625" customWidth="1"/>
  </cols>
  <sheetData>
    <row r="1" spans="1:7" x14ac:dyDescent="0.25">
      <c r="A1" s="147" t="s">
        <v>94</v>
      </c>
      <c r="B1" s="147"/>
      <c r="C1" s="147"/>
      <c r="D1" s="147"/>
      <c r="E1" s="147"/>
      <c r="F1" s="147"/>
      <c r="G1" s="147"/>
    </row>
    <row r="2" spans="1:7" x14ac:dyDescent="0.25">
      <c r="A2" s="148" t="s">
        <v>0</v>
      </c>
      <c r="B2" s="149" t="s">
        <v>1</v>
      </c>
      <c r="C2" s="150" t="s">
        <v>2</v>
      </c>
      <c r="D2" s="149" t="s">
        <v>3</v>
      </c>
      <c r="E2" s="149" t="s">
        <v>4</v>
      </c>
      <c r="F2" s="149" t="s">
        <v>5</v>
      </c>
      <c r="G2" s="149" t="s">
        <v>6</v>
      </c>
    </row>
    <row r="3" spans="1:7" x14ac:dyDescent="0.25">
      <c r="A3" s="148"/>
      <c r="B3" s="149"/>
      <c r="C3" s="151"/>
      <c r="D3" s="149"/>
      <c r="E3" s="149"/>
      <c r="F3" s="149"/>
      <c r="G3" s="149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15" customHeight="1" x14ac:dyDescent="0.25">
      <c r="A6" s="11" t="s">
        <v>26</v>
      </c>
      <c r="B6" s="10" t="s">
        <v>27</v>
      </c>
      <c r="C6" s="16">
        <v>250</v>
      </c>
      <c r="D6" s="12">
        <v>9</v>
      </c>
      <c r="E6" s="12">
        <v>6.47</v>
      </c>
      <c r="F6" s="12">
        <v>55.7</v>
      </c>
      <c r="G6" s="12">
        <v>317.5</v>
      </c>
    </row>
    <row r="7" spans="1:7" ht="15" customHeight="1" x14ac:dyDescent="0.25">
      <c r="A7" s="9" t="s">
        <v>9</v>
      </c>
      <c r="B7" s="83" t="s">
        <v>10</v>
      </c>
      <c r="C7" s="101">
        <v>20</v>
      </c>
      <c r="D7" s="91">
        <v>14.5</v>
      </c>
      <c r="E7" s="91">
        <v>0.2</v>
      </c>
      <c r="F7" s="91">
        <v>0.28000000000000003</v>
      </c>
      <c r="G7" s="33">
        <v>132.4</v>
      </c>
    </row>
    <row r="8" spans="1:7" ht="15" customHeight="1" x14ac:dyDescent="0.25">
      <c r="A8" s="110">
        <v>97</v>
      </c>
      <c r="B8" s="45" t="s">
        <v>11</v>
      </c>
      <c r="C8" s="13">
        <v>15</v>
      </c>
      <c r="D8" s="91">
        <v>3.48</v>
      </c>
      <c r="E8" s="91">
        <v>4.43</v>
      </c>
      <c r="F8" s="91">
        <v>0</v>
      </c>
      <c r="G8" s="44">
        <v>54.6</v>
      </c>
    </row>
    <row r="9" spans="1:7" ht="15" customHeight="1" x14ac:dyDescent="0.25">
      <c r="A9" s="9" t="s">
        <v>9</v>
      </c>
      <c r="B9" s="10" t="s">
        <v>68</v>
      </c>
      <c r="C9" s="17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9">
        <v>686</v>
      </c>
      <c r="B10" s="18" t="s">
        <v>12</v>
      </c>
      <c r="C10" s="17">
        <v>215</v>
      </c>
      <c r="D10" s="8">
        <v>0.3</v>
      </c>
      <c r="E10" s="8">
        <v>0</v>
      </c>
      <c r="F10" s="8">
        <v>15.2</v>
      </c>
      <c r="G10" s="8">
        <v>60</v>
      </c>
    </row>
    <row r="11" spans="1:7" ht="15" customHeight="1" x14ac:dyDescent="0.25">
      <c r="A11" s="14"/>
      <c r="B11" s="6" t="s">
        <v>13</v>
      </c>
      <c r="C11" s="21">
        <f t="shared" ref="C11:G11" si="0">SUM(C6:C10)</f>
        <v>550</v>
      </c>
      <c r="D11" s="21">
        <f t="shared" si="0"/>
        <v>30.98</v>
      </c>
      <c r="E11" s="21">
        <f t="shared" si="0"/>
        <v>11.629999999999999</v>
      </c>
      <c r="F11" s="21">
        <f t="shared" si="0"/>
        <v>95.33</v>
      </c>
      <c r="G11" s="21">
        <f t="shared" si="0"/>
        <v>682.5</v>
      </c>
    </row>
    <row r="12" spans="1:7" ht="15" customHeight="1" x14ac:dyDescent="0.25">
      <c r="A12" s="5"/>
      <c r="B12" s="6" t="s">
        <v>14</v>
      </c>
      <c r="C12" s="7"/>
      <c r="D12" s="8"/>
      <c r="E12" s="8"/>
      <c r="F12" s="8"/>
      <c r="G12" s="8"/>
    </row>
    <row r="13" spans="1:7" ht="15" customHeight="1" x14ac:dyDescent="0.25">
      <c r="A13" s="17">
        <v>139</v>
      </c>
      <c r="B13" s="18" t="s">
        <v>15</v>
      </c>
      <c r="C13" s="22">
        <v>250</v>
      </c>
      <c r="D13" s="23">
        <v>7.5</v>
      </c>
      <c r="E13" s="23">
        <v>5.77</v>
      </c>
      <c r="F13" s="23">
        <v>21.25</v>
      </c>
      <c r="G13" s="23">
        <v>168.27</v>
      </c>
    </row>
    <row r="14" spans="1:7" ht="15" customHeight="1" x14ac:dyDescent="0.25">
      <c r="A14" s="17">
        <v>659</v>
      </c>
      <c r="B14" s="18" t="s">
        <v>80</v>
      </c>
      <c r="C14" s="17">
        <v>100</v>
      </c>
      <c r="D14" s="8">
        <v>14.9</v>
      </c>
      <c r="E14" s="8">
        <v>21.2</v>
      </c>
      <c r="F14" s="8">
        <v>13.8</v>
      </c>
      <c r="G14" s="8">
        <v>307</v>
      </c>
    </row>
    <row r="15" spans="1:7" ht="15" customHeight="1" x14ac:dyDescent="0.25">
      <c r="A15" s="109">
        <v>259</v>
      </c>
      <c r="B15" s="18" t="s">
        <v>78</v>
      </c>
      <c r="C15" s="19">
        <v>200</v>
      </c>
      <c r="D15" s="20">
        <v>4</v>
      </c>
      <c r="E15" s="20">
        <v>10.199999999999999</v>
      </c>
      <c r="F15" s="20">
        <v>31.8</v>
      </c>
      <c r="G15" s="20">
        <v>242</v>
      </c>
    </row>
    <row r="16" spans="1:7" ht="15" customHeight="1" x14ac:dyDescent="0.25">
      <c r="A16" s="9" t="s">
        <v>9</v>
      </c>
      <c r="B16" s="10" t="s">
        <v>68</v>
      </c>
      <c r="C16" s="17">
        <v>50</v>
      </c>
      <c r="D16" s="8">
        <v>3.7</v>
      </c>
      <c r="E16" s="8">
        <v>0.53</v>
      </c>
      <c r="F16" s="8">
        <v>24.15</v>
      </c>
      <c r="G16" s="8">
        <v>118</v>
      </c>
    </row>
    <row r="17" spans="1:7" ht="15" customHeight="1" x14ac:dyDescent="0.25">
      <c r="A17" s="7" t="s">
        <v>18</v>
      </c>
      <c r="B17" s="18" t="s">
        <v>20</v>
      </c>
      <c r="C17" s="17">
        <v>200</v>
      </c>
      <c r="D17" s="8">
        <v>0</v>
      </c>
      <c r="E17" s="8">
        <v>0</v>
      </c>
      <c r="F17" s="8">
        <v>30.6</v>
      </c>
      <c r="G17" s="8">
        <v>118</v>
      </c>
    </row>
    <row r="18" spans="1:7" ht="15" customHeight="1" x14ac:dyDescent="0.25">
      <c r="A18" s="25"/>
      <c r="B18" s="6" t="s">
        <v>13</v>
      </c>
      <c r="C18" s="26">
        <f>SUM(C13:C17)</f>
        <v>800</v>
      </c>
      <c r="D18" s="26">
        <f>SUM(D13:D17)</f>
        <v>30.099999999999998</v>
      </c>
      <c r="E18" s="26">
        <f>SUM(E13:E17)</f>
        <v>37.700000000000003</v>
      </c>
      <c r="F18" s="26">
        <f>SUM(F13:F17)</f>
        <v>121.6</v>
      </c>
      <c r="G18" s="26">
        <f>SUM(G13:G17)</f>
        <v>953.27</v>
      </c>
    </row>
    <row r="19" spans="1:7" ht="15" customHeight="1" x14ac:dyDescent="0.25">
      <c r="A19" s="27"/>
      <c r="B19" s="28" t="s">
        <v>16</v>
      </c>
      <c r="C19" s="29"/>
      <c r="D19" s="30"/>
      <c r="E19" s="30"/>
      <c r="F19" s="30"/>
      <c r="G19" s="30"/>
    </row>
    <row r="20" spans="1:7" ht="15" customHeight="1" x14ac:dyDescent="0.25">
      <c r="A20" s="5"/>
      <c r="B20" s="6" t="s">
        <v>8</v>
      </c>
      <c r="C20" s="7"/>
      <c r="D20" s="8"/>
      <c r="E20" s="8"/>
      <c r="F20" s="8"/>
      <c r="G20" s="8"/>
    </row>
    <row r="21" spans="1:7" ht="14.25" customHeight="1" x14ac:dyDescent="0.25">
      <c r="A21" s="109">
        <v>2</v>
      </c>
      <c r="B21" s="18" t="s">
        <v>45</v>
      </c>
      <c r="C21" s="17">
        <v>60</v>
      </c>
      <c r="D21" s="92">
        <v>8.9</v>
      </c>
      <c r="E21" s="92">
        <v>12.3</v>
      </c>
      <c r="F21" s="92">
        <v>12.5</v>
      </c>
      <c r="G21" s="92">
        <v>209</v>
      </c>
    </row>
    <row r="22" spans="1:7" ht="15" customHeight="1" x14ac:dyDescent="0.25">
      <c r="A22" s="11" t="s">
        <v>64</v>
      </c>
      <c r="B22" s="10" t="s">
        <v>59</v>
      </c>
      <c r="C22" s="16">
        <v>100</v>
      </c>
      <c r="D22" s="12">
        <v>7.46</v>
      </c>
      <c r="E22" s="12">
        <v>7.11</v>
      </c>
      <c r="F22" s="12">
        <v>6.7</v>
      </c>
      <c r="G22" s="12">
        <v>120.68</v>
      </c>
    </row>
    <row r="23" spans="1:7" ht="15" customHeight="1" x14ac:dyDescent="0.25">
      <c r="A23" s="109">
        <v>224</v>
      </c>
      <c r="B23" s="18" t="s">
        <v>65</v>
      </c>
      <c r="C23" s="19">
        <v>150</v>
      </c>
      <c r="D23" s="20">
        <v>3</v>
      </c>
      <c r="E23" s="20">
        <v>12.45</v>
      </c>
      <c r="F23" s="20">
        <v>17.25</v>
      </c>
      <c r="G23" s="20">
        <v>187.5</v>
      </c>
    </row>
    <row r="24" spans="1:7" ht="15" customHeight="1" x14ac:dyDescent="0.25">
      <c r="A24" s="9" t="s">
        <v>9</v>
      </c>
      <c r="B24" s="10" t="s">
        <v>68</v>
      </c>
      <c r="C24" s="17">
        <v>50</v>
      </c>
      <c r="D24" s="8">
        <v>3.7</v>
      </c>
      <c r="E24" s="8">
        <v>0.53</v>
      </c>
      <c r="F24" s="8">
        <v>24.15</v>
      </c>
      <c r="G24" s="8">
        <v>118</v>
      </c>
    </row>
    <row r="25" spans="1:7" ht="15" customHeight="1" x14ac:dyDescent="0.25">
      <c r="A25" s="109">
        <v>686</v>
      </c>
      <c r="B25" s="18" t="s">
        <v>62</v>
      </c>
      <c r="C25" s="17">
        <v>200</v>
      </c>
      <c r="D25" s="8">
        <v>0.3</v>
      </c>
      <c r="E25" s="8">
        <v>0</v>
      </c>
      <c r="F25" s="8">
        <v>15.2</v>
      </c>
      <c r="G25" s="8">
        <v>60</v>
      </c>
    </row>
    <row r="26" spans="1:7" ht="15" customHeight="1" x14ac:dyDescent="0.25">
      <c r="A26" s="9"/>
      <c r="B26" s="34" t="s">
        <v>13</v>
      </c>
      <c r="C26" s="96">
        <f t="shared" ref="C26:G26" si="1">SUM(C21:C25)</f>
        <v>560</v>
      </c>
      <c r="D26" s="96">
        <f t="shared" si="1"/>
        <v>23.36</v>
      </c>
      <c r="E26" s="96">
        <f t="shared" si="1"/>
        <v>32.39</v>
      </c>
      <c r="F26" s="96">
        <f t="shared" si="1"/>
        <v>75.8</v>
      </c>
      <c r="G26" s="96">
        <f t="shared" si="1"/>
        <v>695.18000000000006</v>
      </c>
    </row>
    <row r="27" spans="1:7" ht="15" customHeight="1" x14ac:dyDescent="0.25">
      <c r="A27" s="5"/>
      <c r="B27" s="6" t="s">
        <v>14</v>
      </c>
      <c r="C27" s="35"/>
      <c r="D27" s="8"/>
      <c r="E27" s="8"/>
      <c r="F27" s="8"/>
      <c r="G27" s="8"/>
    </row>
    <row r="28" spans="1:7" ht="15" customHeight="1" x14ac:dyDescent="0.25">
      <c r="A28" s="109">
        <v>347</v>
      </c>
      <c r="B28" s="18" t="s">
        <v>17</v>
      </c>
      <c r="C28" s="17">
        <v>150</v>
      </c>
      <c r="D28" s="92">
        <v>14.26</v>
      </c>
      <c r="E28" s="92">
        <v>25.04</v>
      </c>
      <c r="F28" s="92">
        <v>2.83</v>
      </c>
      <c r="G28" s="92">
        <v>298.5</v>
      </c>
    </row>
    <row r="29" spans="1:7" ht="15" customHeight="1" x14ac:dyDescent="0.25">
      <c r="A29" s="11">
        <v>311</v>
      </c>
      <c r="B29" s="10" t="s">
        <v>79</v>
      </c>
      <c r="C29" s="137">
        <v>200</v>
      </c>
      <c r="D29" s="90">
        <v>4.2</v>
      </c>
      <c r="E29" s="90">
        <v>8.4</v>
      </c>
      <c r="F29" s="90">
        <v>26.2</v>
      </c>
      <c r="G29" s="12">
        <v>202</v>
      </c>
    </row>
    <row r="30" spans="1:7" ht="15" customHeight="1" x14ac:dyDescent="0.25">
      <c r="A30" s="5" t="s">
        <v>18</v>
      </c>
      <c r="B30" s="18" t="s">
        <v>48</v>
      </c>
      <c r="C30" s="19">
        <v>60</v>
      </c>
      <c r="D30" s="20">
        <v>3.9</v>
      </c>
      <c r="E30" s="20">
        <v>9.4</v>
      </c>
      <c r="F30" s="20">
        <v>35.4</v>
      </c>
      <c r="G30" s="20">
        <v>264</v>
      </c>
    </row>
    <row r="31" spans="1:7" ht="15" customHeight="1" x14ac:dyDescent="0.25">
      <c r="A31" s="9" t="s">
        <v>9</v>
      </c>
      <c r="B31" s="10" t="s">
        <v>68</v>
      </c>
      <c r="C31" s="17">
        <v>50</v>
      </c>
      <c r="D31" s="8">
        <v>3.7</v>
      </c>
      <c r="E31" s="8">
        <v>0.53</v>
      </c>
      <c r="F31" s="8">
        <v>24.15</v>
      </c>
      <c r="G31" s="8">
        <v>118</v>
      </c>
    </row>
    <row r="32" spans="1:7" ht="15" customHeight="1" x14ac:dyDescent="0.25">
      <c r="A32" s="109">
        <v>694</v>
      </c>
      <c r="B32" s="18" t="s">
        <v>32</v>
      </c>
      <c r="C32" s="17">
        <v>200</v>
      </c>
      <c r="D32" s="8">
        <v>4.7</v>
      </c>
      <c r="E32" s="8">
        <v>5</v>
      </c>
      <c r="F32" s="8">
        <v>31.8</v>
      </c>
      <c r="G32" s="8">
        <v>187</v>
      </c>
    </row>
    <row r="33" spans="1:7" ht="15" customHeight="1" x14ac:dyDescent="0.25">
      <c r="A33" s="5" t="s">
        <v>9</v>
      </c>
      <c r="B33" s="24" t="s">
        <v>30</v>
      </c>
      <c r="C33" s="16">
        <v>150</v>
      </c>
      <c r="D33" s="12">
        <v>0.6</v>
      </c>
      <c r="E33" s="12">
        <v>0.6</v>
      </c>
      <c r="F33" s="12">
        <v>14.7</v>
      </c>
      <c r="G33" s="12">
        <v>70.5</v>
      </c>
    </row>
    <row r="34" spans="1:7" ht="15" customHeight="1" x14ac:dyDescent="0.25">
      <c r="A34" s="25"/>
      <c r="B34" s="6" t="s">
        <v>13</v>
      </c>
      <c r="C34" s="26">
        <f>SUM(C28:C33)</f>
        <v>810</v>
      </c>
      <c r="D34" s="26">
        <f t="shared" ref="D34:G34" si="2">SUM(D28:D33)</f>
        <v>31.36</v>
      </c>
      <c r="E34" s="26">
        <f t="shared" si="2"/>
        <v>48.97</v>
      </c>
      <c r="F34" s="26">
        <f t="shared" si="2"/>
        <v>135.08000000000001</v>
      </c>
      <c r="G34" s="26">
        <f t="shared" si="2"/>
        <v>1140</v>
      </c>
    </row>
    <row r="35" spans="1:7" ht="15" customHeight="1" x14ac:dyDescent="0.25">
      <c r="A35" s="27"/>
      <c r="B35" s="28" t="s">
        <v>21</v>
      </c>
      <c r="C35" s="38"/>
      <c r="D35" s="39"/>
      <c r="E35" s="39"/>
      <c r="F35" s="39"/>
      <c r="G35" s="39"/>
    </row>
    <row r="36" spans="1:7" ht="15" customHeight="1" x14ac:dyDescent="0.25">
      <c r="A36" s="40"/>
      <c r="B36" s="41" t="s">
        <v>8</v>
      </c>
      <c r="C36" s="42"/>
      <c r="D36" s="23"/>
      <c r="E36" s="23"/>
      <c r="F36" s="23"/>
      <c r="G36" s="23"/>
    </row>
    <row r="37" spans="1:7" ht="15" customHeight="1" x14ac:dyDescent="0.25">
      <c r="A37" s="110">
        <v>2</v>
      </c>
      <c r="B37" s="43" t="s">
        <v>52</v>
      </c>
      <c r="C37" s="101">
        <v>60</v>
      </c>
      <c r="D37" s="33">
        <v>1.8</v>
      </c>
      <c r="E37" s="33">
        <v>4.6500000000000004</v>
      </c>
      <c r="F37" s="33">
        <v>31.5</v>
      </c>
      <c r="G37" s="33">
        <v>177</v>
      </c>
    </row>
    <row r="38" spans="1:7" ht="15" customHeight="1" x14ac:dyDescent="0.25">
      <c r="A38" s="110">
        <v>141</v>
      </c>
      <c r="B38" s="15" t="s">
        <v>22</v>
      </c>
      <c r="C38" s="13">
        <v>250</v>
      </c>
      <c r="D38" s="33">
        <v>5.54</v>
      </c>
      <c r="E38" s="33">
        <v>11.52</v>
      </c>
      <c r="F38" s="33">
        <v>19.239999999999998</v>
      </c>
      <c r="G38" s="44">
        <v>260</v>
      </c>
    </row>
    <row r="39" spans="1:7" ht="15" customHeight="1" x14ac:dyDescent="0.25">
      <c r="A39" s="9" t="s">
        <v>9</v>
      </c>
      <c r="B39" s="10" t="s">
        <v>68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10">
        <v>686</v>
      </c>
      <c r="B40" s="45" t="s">
        <v>12</v>
      </c>
      <c r="C40" s="46">
        <v>200</v>
      </c>
      <c r="D40" s="33">
        <v>0.3</v>
      </c>
      <c r="E40" s="33">
        <v>0</v>
      </c>
      <c r="F40" s="33">
        <v>15.2</v>
      </c>
      <c r="G40" s="44">
        <v>60</v>
      </c>
    </row>
    <row r="41" spans="1:7" ht="15" customHeight="1" x14ac:dyDescent="0.25">
      <c r="A41" s="47"/>
      <c r="B41" s="48" t="s">
        <v>13</v>
      </c>
      <c r="C41" s="21">
        <f t="shared" ref="C41:G41" si="3">SUM(C37:C40)</f>
        <v>560</v>
      </c>
      <c r="D41" s="21">
        <f t="shared" si="3"/>
        <v>11.34</v>
      </c>
      <c r="E41" s="21">
        <f t="shared" si="3"/>
        <v>16.700000000000003</v>
      </c>
      <c r="F41" s="21">
        <f t="shared" si="3"/>
        <v>90.089999999999989</v>
      </c>
      <c r="G41" s="21">
        <f t="shared" si="3"/>
        <v>615</v>
      </c>
    </row>
    <row r="42" spans="1:7" ht="15" customHeight="1" x14ac:dyDescent="0.25">
      <c r="A42" s="40"/>
      <c r="B42" s="41" t="s">
        <v>14</v>
      </c>
      <c r="C42" s="42"/>
      <c r="D42" s="23"/>
      <c r="E42" s="23"/>
      <c r="F42" s="23"/>
      <c r="G42" s="23"/>
    </row>
    <row r="43" spans="1:7" ht="15" customHeight="1" x14ac:dyDescent="0.25">
      <c r="A43" s="110">
        <v>19</v>
      </c>
      <c r="B43" s="15" t="s">
        <v>67</v>
      </c>
      <c r="C43" s="97">
        <v>100</v>
      </c>
      <c r="D43" s="50">
        <v>0.9</v>
      </c>
      <c r="E43" s="119">
        <v>7.1</v>
      </c>
      <c r="F43" s="119">
        <v>3.9</v>
      </c>
      <c r="G43" s="127">
        <v>85</v>
      </c>
    </row>
    <row r="44" spans="1:7" ht="15" customHeight="1" x14ac:dyDescent="0.25">
      <c r="A44" s="110">
        <v>134</v>
      </c>
      <c r="B44" s="49" t="s">
        <v>81</v>
      </c>
      <c r="C44" s="16">
        <v>250</v>
      </c>
      <c r="D44" s="90">
        <v>2.6</v>
      </c>
      <c r="E44" s="136">
        <v>5.3</v>
      </c>
      <c r="F44" s="12">
        <v>14.3</v>
      </c>
      <c r="G44" s="136">
        <v>116</v>
      </c>
    </row>
    <row r="45" spans="1:7" ht="15" customHeight="1" x14ac:dyDescent="0.25">
      <c r="A45" s="17">
        <v>391</v>
      </c>
      <c r="B45" s="18" t="s">
        <v>74</v>
      </c>
      <c r="C45" s="17">
        <v>100</v>
      </c>
      <c r="D45" s="8">
        <v>17.399999999999999</v>
      </c>
      <c r="E45" s="8">
        <v>11.8</v>
      </c>
      <c r="F45" s="8">
        <v>1.8</v>
      </c>
      <c r="G45" s="8">
        <v>188</v>
      </c>
    </row>
    <row r="46" spans="1:7" ht="15" customHeight="1" x14ac:dyDescent="0.25">
      <c r="A46" s="109">
        <v>520</v>
      </c>
      <c r="B46" s="18" t="s">
        <v>24</v>
      </c>
      <c r="C46" s="17">
        <v>180</v>
      </c>
      <c r="D46" s="8">
        <v>3.78</v>
      </c>
      <c r="E46" s="8">
        <v>8.1</v>
      </c>
      <c r="F46" s="8">
        <v>26.28</v>
      </c>
      <c r="G46" s="8">
        <v>196.2</v>
      </c>
    </row>
    <row r="47" spans="1:7" ht="15" customHeight="1" x14ac:dyDescent="0.25">
      <c r="A47" s="17">
        <v>705</v>
      </c>
      <c r="B47" s="18" t="s">
        <v>54</v>
      </c>
      <c r="C47" s="17">
        <v>200</v>
      </c>
      <c r="D47" s="8">
        <v>0.4</v>
      </c>
      <c r="E47" s="8">
        <v>0</v>
      </c>
      <c r="F47" s="8">
        <v>23.6</v>
      </c>
      <c r="G47" s="8">
        <v>94</v>
      </c>
    </row>
    <row r="48" spans="1:7" ht="15" customHeight="1" x14ac:dyDescent="0.25">
      <c r="A48" s="9" t="s">
        <v>9</v>
      </c>
      <c r="B48" s="10" t="s">
        <v>68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51"/>
      <c r="B49" s="52" t="s">
        <v>13</v>
      </c>
      <c r="C49" s="53">
        <f>SUM(C43:C48)</f>
        <v>880</v>
      </c>
      <c r="D49" s="53">
        <f t="shared" ref="D49:G49" si="4">SUM(D43:D48)</f>
        <v>28.779999999999998</v>
      </c>
      <c r="E49" s="53">
        <f t="shared" si="4"/>
        <v>32.83</v>
      </c>
      <c r="F49" s="53">
        <f t="shared" si="4"/>
        <v>94.03</v>
      </c>
      <c r="G49" s="53">
        <f t="shared" si="4"/>
        <v>797.2</v>
      </c>
    </row>
    <row r="50" spans="1:7" ht="15" customHeight="1" x14ac:dyDescent="0.25">
      <c r="A50" s="27"/>
      <c r="B50" s="28" t="s">
        <v>25</v>
      </c>
      <c r="C50" s="29"/>
      <c r="D50" s="30"/>
      <c r="E50" s="30"/>
      <c r="F50" s="30"/>
      <c r="G50" s="30"/>
    </row>
    <row r="51" spans="1:7" ht="15" customHeight="1" x14ac:dyDescent="0.25">
      <c r="A51" s="5"/>
      <c r="B51" s="52" t="s">
        <v>8</v>
      </c>
      <c r="C51" s="42"/>
      <c r="D51" s="23"/>
      <c r="E51" s="23"/>
      <c r="F51" s="23"/>
      <c r="G51" s="23"/>
    </row>
    <row r="52" spans="1:7" ht="15" customHeight="1" x14ac:dyDescent="0.25">
      <c r="A52" s="110">
        <v>337</v>
      </c>
      <c r="B52" s="15" t="s">
        <v>57</v>
      </c>
      <c r="C52" s="13">
        <v>40</v>
      </c>
      <c r="D52" s="33">
        <v>5.0999999999999996</v>
      </c>
      <c r="E52" s="33">
        <v>4.5999999999999996</v>
      </c>
      <c r="F52" s="33">
        <v>0.3</v>
      </c>
      <c r="G52" s="44">
        <v>63</v>
      </c>
    </row>
    <row r="53" spans="1:7" ht="15" customHeight="1" x14ac:dyDescent="0.25">
      <c r="A53" s="54">
        <v>302</v>
      </c>
      <c r="B53" s="15" t="s">
        <v>73</v>
      </c>
      <c r="C53" s="13">
        <v>250</v>
      </c>
      <c r="D53" s="33">
        <v>3.75</v>
      </c>
      <c r="E53" s="33">
        <v>10</v>
      </c>
      <c r="F53" s="33">
        <v>39.5</v>
      </c>
      <c r="G53" s="44">
        <v>272.5</v>
      </c>
    </row>
    <row r="54" spans="1:7" ht="15" customHeight="1" x14ac:dyDescent="0.25">
      <c r="A54" s="110">
        <v>97</v>
      </c>
      <c r="B54" s="15" t="s">
        <v>11</v>
      </c>
      <c r="C54" s="16">
        <v>15</v>
      </c>
      <c r="D54" s="12">
        <v>3.48</v>
      </c>
      <c r="E54" s="12">
        <v>4.43</v>
      </c>
      <c r="F54" s="90">
        <v>0</v>
      </c>
      <c r="G54" s="12">
        <v>54.6</v>
      </c>
    </row>
    <row r="55" spans="1:7" ht="15" customHeight="1" x14ac:dyDescent="0.25">
      <c r="A55" s="9" t="s">
        <v>9</v>
      </c>
      <c r="B55" s="10" t="s">
        <v>68</v>
      </c>
      <c r="C55" s="17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110">
        <v>697</v>
      </c>
      <c r="B56" s="45" t="s">
        <v>28</v>
      </c>
      <c r="C56" s="13">
        <v>200</v>
      </c>
      <c r="D56" s="33">
        <v>5.9</v>
      </c>
      <c r="E56" s="33">
        <v>6.8</v>
      </c>
      <c r="F56" s="33">
        <v>9.9</v>
      </c>
      <c r="G56" s="44">
        <v>123</v>
      </c>
    </row>
    <row r="57" spans="1:7" ht="15" customHeight="1" x14ac:dyDescent="0.25">
      <c r="A57" s="47"/>
      <c r="B57" s="55" t="s">
        <v>13</v>
      </c>
      <c r="C57" s="21">
        <f>SUM(C52:C56)</f>
        <v>555</v>
      </c>
      <c r="D57" s="21">
        <f t="shared" ref="D57:G57" si="5">SUM(D52:D56)</f>
        <v>21.93</v>
      </c>
      <c r="E57" s="21">
        <f t="shared" si="5"/>
        <v>26.360000000000003</v>
      </c>
      <c r="F57" s="21">
        <f t="shared" si="5"/>
        <v>73.849999999999994</v>
      </c>
      <c r="G57" s="21">
        <f t="shared" si="5"/>
        <v>631.1</v>
      </c>
    </row>
    <row r="58" spans="1:7" ht="15" customHeight="1" x14ac:dyDescent="0.25">
      <c r="A58" s="5"/>
      <c r="B58" s="52" t="s">
        <v>14</v>
      </c>
      <c r="C58" s="42"/>
      <c r="D58" s="23"/>
      <c r="E58" s="23"/>
      <c r="F58" s="23"/>
      <c r="G58" s="23"/>
    </row>
    <row r="59" spans="1:7" ht="15" customHeight="1" x14ac:dyDescent="0.25">
      <c r="A59" s="17">
        <v>110</v>
      </c>
      <c r="B59" s="56" t="s">
        <v>60</v>
      </c>
      <c r="C59" s="17">
        <v>250</v>
      </c>
      <c r="D59" s="8">
        <v>5.38</v>
      </c>
      <c r="E59" s="8">
        <v>7.26</v>
      </c>
      <c r="F59" s="8">
        <v>13.46</v>
      </c>
      <c r="G59" s="8">
        <v>140.4</v>
      </c>
    </row>
    <row r="60" spans="1:7" ht="15" customHeight="1" x14ac:dyDescent="0.25">
      <c r="A60" s="105">
        <v>63</v>
      </c>
      <c r="B60" s="106" t="s">
        <v>82</v>
      </c>
      <c r="C60" s="105">
        <v>100</v>
      </c>
      <c r="D60" s="107">
        <v>14.35</v>
      </c>
      <c r="E60" s="107">
        <v>15.28</v>
      </c>
      <c r="F60" s="107">
        <v>7.02</v>
      </c>
      <c r="G60" s="107">
        <v>223</v>
      </c>
    </row>
    <row r="61" spans="1:7" ht="15" customHeight="1" x14ac:dyDescent="0.25">
      <c r="A61" s="131">
        <v>332</v>
      </c>
      <c r="B61" s="132" t="s">
        <v>75</v>
      </c>
      <c r="C61" s="131">
        <v>180</v>
      </c>
      <c r="D61" s="133">
        <v>6.58</v>
      </c>
      <c r="E61" s="133">
        <v>5.0599999999999996</v>
      </c>
      <c r="F61" s="133">
        <v>31.64</v>
      </c>
      <c r="G61" s="133">
        <v>198.57</v>
      </c>
    </row>
    <row r="62" spans="1:7" ht="15" customHeight="1" x14ac:dyDescent="0.25">
      <c r="A62" s="17">
        <v>700</v>
      </c>
      <c r="B62" s="18" t="s">
        <v>29</v>
      </c>
      <c r="C62" s="17">
        <v>200</v>
      </c>
      <c r="D62" s="37">
        <v>0.04</v>
      </c>
      <c r="E62" s="8">
        <v>0</v>
      </c>
      <c r="F62" s="8">
        <v>23.6</v>
      </c>
      <c r="G62" s="8">
        <v>94</v>
      </c>
    </row>
    <row r="63" spans="1:7" ht="15" customHeight="1" x14ac:dyDescent="0.25">
      <c r="A63" s="5" t="s">
        <v>9</v>
      </c>
      <c r="B63" s="24" t="s">
        <v>40</v>
      </c>
      <c r="C63" s="16">
        <v>150</v>
      </c>
      <c r="D63" s="12">
        <v>1.41</v>
      </c>
      <c r="E63" s="12">
        <v>0.18</v>
      </c>
      <c r="F63" s="12">
        <v>17.63</v>
      </c>
      <c r="G63" s="12">
        <v>70.3</v>
      </c>
    </row>
    <row r="64" spans="1:7" ht="15" customHeight="1" x14ac:dyDescent="0.25">
      <c r="A64" s="9" t="s">
        <v>9</v>
      </c>
      <c r="B64" s="10" t="s">
        <v>68</v>
      </c>
      <c r="C64" s="17">
        <v>50</v>
      </c>
      <c r="D64" s="8">
        <v>3.7</v>
      </c>
      <c r="E64" s="8">
        <v>0.53</v>
      </c>
      <c r="F64" s="8">
        <v>24.15</v>
      </c>
      <c r="G64" s="8">
        <v>118</v>
      </c>
    </row>
    <row r="65" spans="1:7" ht="15" customHeight="1" x14ac:dyDescent="0.25">
      <c r="A65" s="5"/>
      <c r="B65" s="6" t="s">
        <v>13</v>
      </c>
      <c r="C65" s="26">
        <f>SUM(C59:C64)</f>
        <v>930</v>
      </c>
      <c r="D65" s="26">
        <f t="shared" ref="D65:G65" si="6">SUM(D59:D64)</f>
        <v>31.46</v>
      </c>
      <c r="E65" s="26">
        <f t="shared" si="6"/>
        <v>28.31</v>
      </c>
      <c r="F65" s="26">
        <f t="shared" si="6"/>
        <v>117.5</v>
      </c>
      <c r="G65" s="26">
        <f t="shared" si="6"/>
        <v>844.27</v>
      </c>
    </row>
    <row r="66" spans="1:7" ht="15" customHeight="1" x14ac:dyDescent="0.25">
      <c r="A66" s="57"/>
      <c r="B66" s="58" t="s">
        <v>31</v>
      </c>
      <c r="C66" s="144"/>
      <c r="D66" s="145"/>
      <c r="E66" s="145"/>
      <c r="F66" s="145"/>
      <c r="G66" s="145"/>
    </row>
    <row r="67" spans="1:7" ht="15" customHeight="1" x14ac:dyDescent="0.25">
      <c r="A67" s="7"/>
      <c r="B67" s="6" t="s">
        <v>8</v>
      </c>
      <c r="C67" s="7"/>
      <c r="D67" s="7"/>
      <c r="E67" s="7"/>
      <c r="F67" s="7"/>
      <c r="G67" s="7"/>
    </row>
    <row r="68" spans="1:7" ht="15" customHeight="1" x14ac:dyDescent="0.25">
      <c r="A68" s="54">
        <v>302</v>
      </c>
      <c r="B68" s="15" t="s">
        <v>72</v>
      </c>
      <c r="C68" s="13">
        <v>250</v>
      </c>
      <c r="D68" s="33">
        <v>6</v>
      </c>
      <c r="E68" s="33">
        <v>10.130000000000001</v>
      </c>
      <c r="F68" s="33">
        <v>38</v>
      </c>
      <c r="G68" s="44">
        <v>277.5</v>
      </c>
    </row>
    <row r="69" spans="1:7" ht="15" customHeight="1" x14ac:dyDescent="0.25">
      <c r="A69" s="110">
        <v>10</v>
      </c>
      <c r="B69" s="45" t="s">
        <v>53</v>
      </c>
      <c r="C69" s="59">
        <v>60</v>
      </c>
      <c r="D69" s="60">
        <v>2.64</v>
      </c>
      <c r="E69" s="60">
        <v>21.6</v>
      </c>
      <c r="F69" s="60">
        <v>16.32</v>
      </c>
      <c r="G69" s="44">
        <v>276</v>
      </c>
    </row>
    <row r="70" spans="1:7" ht="15" customHeight="1" x14ac:dyDescent="0.25">
      <c r="A70" s="9" t="s">
        <v>9</v>
      </c>
      <c r="B70" s="10" t="s">
        <v>68</v>
      </c>
      <c r="C70" s="17">
        <v>50</v>
      </c>
      <c r="D70" s="8">
        <v>3.7</v>
      </c>
      <c r="E70" s="8">
        <v>0.53</v>
      </c>
      <c r="F70" s="8">
        <v>24.15</v>
      </c>
      <c r="G70" s="8">
        <v>118</v>
      </c>
    </row>
    <row r="71" spans="1:7" ht="15" customHeight="1" x14ac:dyDescent="0.25">
      <c r="A71" s="11">
        <v>693</v>
      </c>
      <c r="B71" s="61" t="s">
        <v>32</v>
      </c>
      <c r="C71" s="16">
        <v>200</v>
      </c>
      <c r="D71" s="16">
        <v>4.9000000000000004</v>
      </c>
      <c r="E71" s="88">
        <v>5</v>
      </c>
      <c r="F71" s="16">
        <v>32.5</v>
      </c>
      <c r="G71" s="88">
        <v>190</v>
      </c>
    </row>
    <row r="72" spans="1:7" ht="15" customHeight="1" x14ac:dyDescent="0.25">
      <c r="A72" s="9"/>
      <c r="B72" s="34" t="s">
        <v>13</v>
      </c>
      <c r="C72" s="21">
        <f>SUM(C68:C71)</f>
        <v>560</v>
      </c>
      <c r="D72" s="21">
        <f t="shared" ref="D72:G72" si="7">SUM(D68:D71)</f>
        <v>17.240000000000002</v>
      </c>
      <c r="E72" s="21">
        <f t="shared" si="7"/>
        <v>37.260000000000005</v>
      </c>
      <c r="F72" s="21">
        <f t="shared" si="7"/>
        <v>110.97</v>
      </c>
      <c r="G72" s="21">
        <f t="shared" si="7"/>
        <v>861.5</v>
      </c>
    </row>
    <row r="73" spans="1:7" ht="15" customHeight="1" x14ac:dyDescent="0.25">
      <c r="A73" s="7"/>
      <c r="B73" s="6" t="s">
        <v>14</v>
      </c>
      <c r="C73" s="7"/>
      <c r="D73" s="7"/>
      <c r="E73" s="7"/>
      <c r="F73" s="7"/>
      <c r="G73" s="7"/>
    </row>
    <row r="74" spans="1:7" ht="15" customHeight="1" x14ac:dyDescent="0.25">
      <c r="A74" s="13">
        <v>37</v>
      </c>
      <c r="B74" s="36" t="s">
        <v>83</v>
      </c>
      <c r="C74" s="13">
        <v>100</v>
      </c>
      <c r="D74" s="91">
        <v>3.4</v>
      </c>
      <c r="E74" s="91">
        <v>5.6</v>
      </c>
      <c r="F74" s="91">
        <v>3.5</v>
      </c>
      <c r="G74" s="117">
        <v>79</v>
      </c>
    </row>
    <row r="75" spans="1:7" ht="15" customHeight="1" x14ac:dyDescent="0.25">
      <c r="A75" s="13">
        <v>173</v>
      </c>
      <c r="B75" s="36" t="s">
        <v>56</v>
      </c>
      <c r="C75" s="13">
        <v>250</v>
      </c>
      <c r="D75" s="91">
        <v>10</v>
      </c>
      <c r="E75" s="91">
        <v>5.81</v>
      </c>
      <c r="F75" s="91">
        <v>10.76</v>
      </c>
      <c r="G75" s="117">
        <v>112</v>
      </c>
    </row>
    <row r="76" spans="1:7" ht="18" customHeight="1" x14ac:dyDescent="0.25">
      <c r="A76" s="105">
        <v>492</v>
      </c>
      <c r="B76" s="106" t="s">
        <v>84</v>
      </c>
      <c r="C76" s="105">
        <v>200</v>
      </c>
      <c r="D76" s="107">
        <v>17</v>
      </c>
      <c r="E76" s="107">
        <v>16</v>
      </c>
      <c r="F76" s="107">
        <v>36.4</v>
      </c>
      <c r="G76" s="107">
        <v>366</v>
      </c>
    </row>
    <row r="77" spans="1:7" ht="15" customHeight="1" x14ac:dyDescent="0.25">
      <c r="A77" s="9" t="s">
        <v>9</v>
      </c>
      <c r="B77" s="10" t="s">
        <v>68</v>
      </c>
      <c r="C77" s="17">
        <v>50</v>
      </c>
      <c r="D77" s="8">
        <v>3.7</v>
      </c>
      <c r="E77" s="8">
        <v>0.53</v>
      </c>
      <c r="F77" s="8">
        <v>24.15</v>
      </c>
      <c r="G77" s="8">
        <v>118</v>
      </c>
    </row>
    <row r="78" spans="1:7" ht="15" customHeight="1" x14ac:dyDescent="0.25">
      <c r="A78" s="17">
        <v>686</v>
      </c>
      <c r="B78" s="18" t="s">
        <v>12</v>
      </c>
      <c r="C78" s="17">
        <v>200</v>
      </c>
      <c r="D78" s="37">
        <v>0.3</v>
      </c>
      <c r="E78" s="8">
        <v>0</v>
      </c>
      <c r="F78" s="8">
        <v>15.2</v>
      </c>
      <c r="G78" s="8">
        <v>60</v>
      </c>
    </row>
    <row r="79" spans="1:7" ht="15" customHeight="1" x14ac:dyDescent="0.25">
      <c r="A79" s="134"/>
      <c r="B79" s="62" t="s">
        <v>13</v>
      </c>
      <c r="C79" s="21">
        <f>SUM(C74:C78)</f>
        <v>800</v>
      </c>
      <c r="D79" s="21">
        <f>SUM(D74:D78)</f>
        <v>34.4</v>
      </c>
      <c r="E79" s="21">
        <f>SUM(E74:E78)</f>
        <v>27.94</v>
      </c>
      <c r="F79" s="21">
        <f>SUM(F74:F78)</f>
        <v>90.01</v>
      </c>
      <c r="G79" s="102">
        <f>SUM(G74:G78)</f>
        <v>735</v>
      </c>
    </row>
    <row r="80" spans="1:7" x14ac:dyDescent="0.25">
      <c r="A80" s="63"/>
      <c r="B80" s="64" t="s">
        <v>33</v>
      </c>
      <c r="C80" s="63">
        <f>C11+C18+C26+C34+C41+C49+C57+C65+C72+C79</f>
        <v>7005</v>
      </c>
      <c r="D80" s="63">
        <f>D11+D18+D26+D34+D41+D49+D57+D65+D72+D79</f>
        <v>260.95</v>
      </c>
      <c r="E80" s="63">
        <f>E11+E18+E26+E34+E41+E49+E57+E65+E72+E79</f>
        <v>300.08999999999997</v>
      </c>
      <c r="F80" s="63">
        <f>F11+F18+F26+F34+F41+F49+F57+F65+F72+F79</f>
        <v>1004.2600000000001</v>
      </c>
      <c r="G80" s="63">
        <f>G11+G18+G26+G34+G41+G49+G57+G65+G72+G79</f>
        <v>7955.02</v>
      </c>
    </row>
    <row r="81" spans="1:7" ht="25.5" customHeight="1" x14ac:dyDescent="0.25">
      <c r="A81" s="146" t="s">
        <v>34</v>
      </c>
      <c r="B81" s="146"/>
      <c r="C81" s="146"/>
      <c r="D81" s="146"/>
      <c r="E81" s="146"/>
      <c r="F81" s="146"/>
      <c r="G81" s="146"/>
    </row>
    <row r="82" spans="1:7" ht="27" customHeight="1" x14ac:dyDescent="0.25">
      <c r="A82" s="146" t="s">
        <v>35</v>
      </c>
      <c r="B82" s="146"/>
      <c r="C82" s="146"/>
      <c r="D82" s="146"/>
      <c r="E82" s="146"/>
      <c r="F82" s="146"/>
      <c r="G82" s="146"/>
    </row>
  </sheetData>
  <mergeCells count="11">
    <mergeCell ref="C66:G66"/>
    <mergeCell ref="A81:G81"/>
    <mergeCell ref="A82:G82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130" zoomScaleNormal="130" workbookViewId="0">
      <selection sqref="A1:G1"/>
    </sheetView>
  </sheetViews>
  <sheetFormatPr defaultRowHeight="15" x14ac:dyDescent="0.25"/>
  <cols>
    <col min="2" max="2" width="27.85546875" customWidth="1"/>
    <col min="3" max="3" width="8" customWidth="1"/>
    <col min="4" max="4" width="7.5703125" customWidth="1"/>
    <col min="5" max="5" width="6.85546875" customWidth="1"/>
  </cols>
  <sheetData>
    <row r="1" spans="1:7" x14ac:dyDescent="0.25">
      <c r="A1" s="147" t="s">
        <v>93</v>
      </c>
      <c r="B1" s="147"/>
      <c r="C1" s="147"/>
      <c r="D1" s="147"/>
      <c r="E1" s="147"/>
      <c r="F1" s="147"/>
      <c r="G1" s="147"/>
    </row>
    <row r="2" spans="1:7" ht="24" x14ac:dyDescent="0.25">
      <c r="A2" s="114" t="s">
        <v>0</v>
      </c>
      <c r="B2" s="115" t="s">
        <v>36</v>
      </c>
      <c r="C2" s="116" t="s">
        <v>37</v>
      </c>
      <c r="D2" s="115" t="s">
        <v>3</v>
      </c>
      <c r="E2" s="115" t="s">
        <v>4</v>
      </c>
      <c r="F2" s="115" t="s">
        <v>5</v>
      </c>
      <c r="G2" s="115" t="s">
        <v>6</v>
      </c>
    </row>
    <row r="3" spans="1:7" ht="15" customHeight="1" x14ac:dyDescent="0.25">
      <c r="A3" s="1"/>
      <c r="B3" s="2" t="s">
        <v>7</v>
      </c>
      <c r="C3" s="3"/>
      <c r="D3" s="4"/>
      <c r="E3" s="4"/>
      <c r="F3" s="4"/>
      <c r="G3" s="4"/>
    </row>
    <row r="4" spans="1:7" ht="15" customHeight="1" x14ac:dyDescent="0.25">
      <c r="A4" s="5"/>
      <c r="B4" s="6" t="s">
        <v>8</v>
      </c>
      <c r="C4" s="7"/>
      <c r="D4" s="23"/>
      <c r="E4" s="23"/>
      <c r="F4" s="23"/>
      <c r="G4" s="23"/>
    </row>
    <row r="5" spans="1:7" ht="15" customHeight="1" x14ac:dyDescent="0.25">
      <c r="A5" s="110">
        <v>302</v>
      </c>
      <c r="B5" s="65" t="s">
        <v>38</v>
      </c>
      <c r="C5" s="16">
        <v>250</v>
      </c>
      <c r="D5" s="90">
        <v>6</v>
      </c>
      <c r="E5" s="90">
        <v>3.75</v>
      </c>
      <c r="F5" s="90">
        <v>36.5</v>
      </c>
      <c r="G5" s="90">
        <v>203.75</v>
      </c>
    </row>
    <row r="6" spans="1:7" ht="15" customHeight="1" x14ac:dyDescent="0.25">
      <c r="A6" s="14" t="s">
        <v>9</v>
      </c>
      <c r="B6" s="15" t="s">
        <v>10</v>
      </c>
      <c r="C6" s="59">
        <v>20</v>
      </c>
      <c r="D6" s="94">
        <v>20</v>
      </c>
      <c r="E6" s="94">
        <v>0.01</v>
      </c>
      <c r="F6" s="94">
        <v>8.3000000000000007</v>
      </c>
      <c r="G6" s="104">
        <v>154</v>
      </c>
    </row>
    <row r="7" spans="1:7" ht="15" customHeight="1" x14ac:dyDescent="0.25">
      <c r="A7" s="110">
        <v>2</v>
      </c>
      <c r="B7" s="15" t="s">
        <v>52</v>
      </c>
      <c r="C7" s="16">
        <v>60</v>
      </c>
      <c r="D7" s="90">
        <v>1.8</v>
      </c>
      <c r="E7" s="90">
        <v>4.6500000000000004</v>
      </c>
      <c r="F7" s="90">
        <v>31.5</v>
      </c>
      <c r="G7" s="90">
        <v>177</v>
      </c>
    </row>
    <row r="8" spans="1:7" ht="15" customHeight="1" x14ac:dyDescent="0.25">
      <c r="A8" s="14" t="s">
        <v>9</v>
      </c>
      <c r="B8" s="45" t="s">
        <v>23</v>
      </c>
      <c r="C8" s="135">
        <v>25</v>
      </c>
      <c r="D8" s="93">
        <v>2.69</v>
      </c>
      <c r="E8" s="93">
        <v>0.72</v>
      </c>
      <c r="F8" s="93">
        <v>17.66</v>
      </c>
      <c r="G8" s="117">
        <v>65</v>
      </c>
    </row>
    <row r="9" spans="1:7" ht="15" customHeight="1" x14ac:dyDescent="0.25">
      <c r="A9" s="11">
        <v>692</v>
      </c>
      <c r="B9" s="66" t="s">
        <v>39</v>
      </c>
      <c r="C9" s="46">
        <v>200</v>
      </c>
      <c r="D9" s="91">
        <v>2.36</v>
      </c>
      <c r="E9" s="91">
        <v>1.6</v>
      </c>
      <c r="F9" s="91">
        <v>27.52</v>
      </c>
      <c r="G9" s="117">
        <v>134</v>
      </c>
    </row>
    <row r="10" spans="1:7" ht="15" customHeight="1" x14ac:dyDescent="0.25">
      <c r="A10" s="47"/>
      <c r="B10" s="67" t="s">
        <v>13</v>
      </c>
      <c r="C10" s="21">
        <f t="shared" ref="C10:G10" si="0">SUM(C5:C9)</f>
        <v>555</v>
      </c>
      <c r="D10" s="102">
        <f t="shared" si="0"/>
        <v>32.85</v>
      </c>
      <c r="E10" s="102">
        <f t="shared" si="0"/>
        <v>10.73</v>
      </c>
      <c r="F10" s="102">
        <f t="shared" si="0"/>
        <v>121.47999999999999</v>
      </c>
      <c r="G10" s="102">
        <f t="shared" si="0"/>
        <v>733.75</v>
      </c>
    </row>
    <row r="11" spans="1:7" ht="15" customHeight="1" x14ac:dyDescent="0.25">
      <c r="A11" s="5"/>
      <c r="B11" s="6" t="s">
        <v>14</v>
      </c>
      <c r="C11" s="7"/>
      <c r="D11" s="23"/>
      <c r="E11" s="23"/>
      <c r="F11" s="23"/>
      <c r="G11" s="23"/>
    </row>
    <row r="12" spans="1:7" s="108" customFormat="1" ht="15" customHeight="1" x14ac:dyDescent="0.25">
      <c r="A12" s="105">
        <v>124</v>
      </c>
      <c r="B12" s="106" t="s">
        <v>69</v>
      </c>
      <c r="C12" s="105">
        <v>250</v>
      </c>
      <c r="D12" s="107">
        <v>5.18</v>
      </c>
      <c r="E12" s="107">
        <v>6.1</v>
      </c>
      <c r="F12" s="107">
        <v>6.96</v>
      </c>
      <c r="G12" s="107">
        <v>103.27</v>
      </c>
    </row>
    <row r="13" spans="1:7" ht="15" customHeight="1" x14ac:dyDescent="0.25">
      <c r="A13" s="17">
        <v>437</v>
      </c>
      <c r="B13" s="18" t="s">
        <v>85</v>
      </c>
      <c r="C13" s="22">
        <v>100</v>
      </c>
      <c r="D13" s="23">
        <v>5.2</v>
      </c>
      <c r="E13" s="23">
        <v>3.2</v>
      </c>
      <c r="F13" s="23">
        <v>194</v>
      </c>
      <c r="G13" s="23">
        <v>194</v>
      </c>
    </row>
    <row r="14" spans="1:7" ht="15" customHeight="1" x14ac:dyDescent="0.25">
      <c r="A14" s="17">
        <v>297</v>
      </c>
      <c r="B14" s="68" t="s">
        <v>61</v>
      </c>
      <c r="C14" s="16">
        <v>200</v>
      </c>
      <c r="D14" s="90">
        <v>11.6</v>
      </c>
      <c r="E14" s="90">
        <v>10.4</v>
      </c>
      <c r="F14" s="90">
        <v>56.8</v>
      </c>
      <c r="G14" s="90">
        <v>372</v>
      </c>
    </row>
    <row r="15" spans="1:7" ht="15" customHeight="1" x14ac:dyDescent="0.25">
      <c r="A15" s="9" t="s">
        <v>9</v>
      </c>
      <c r="B15" s="10" t="s">
        <v>68</v>
      </c>
      <c r="C15" s="17">
        <v>50</v>
      </c>
      <c r="D15" s="8">
        <v>3.7</v>
      </c>
      <c r="E15" s="8">
        <v>0.53</v>
      </c>
      <c r="F15" s="8">
        <v>24.15</v>
      </c>
      <c r="G15" s="8">
        <v>118</v>
      </c>
    </row>
    <row r="16" spans="1:7" ht="15" customHeight="1" x14ac:dyDescent="0.25">
      <c r="A16" s="7" t="s">
        <v>41</v>
      </c>
      <c r="B16" s="18" t="s">
        <v>42</v>
      </c>
      <c r="C16" s="17">
        <v>200</v>
      </c>
      <c r="D16" s="8">
        <v>0</v>
      </c>
      <c r="E16" s="8">
        <v>0</v>
      </c>
      <c r="F16" s="8">
        <v>19</v>
      </c>
      <c r="G16" s="8">
        <v>75</v>
      </c>
    </row>
    <row r="17" spans="1:7" ht="15" customHeight="1" x14ac:dyDescent="0.25">
      <c r="A17" s="25"/>
      <c r="B17" s="6" t="s">
        <v>13</v>
      </c>
      <c r="C17" s="26">
        <f>SUM(C12:C16)</f>
        <v>800</v>
      </c>
      <c r="D17" s="113">
        <f>SUM(D12:D16)</f>
        <v>25.679999999999996</v>
      </c>
      <c r="E17" s="113">
        <f>SUM(E12:E16)</f>
        <v>20.230000000000004</v>
      </c>
      <c r="F17" s="113">
        <f>SUM(F12:F16)</f>
        <v>300.90999999999997</v>
      </c>
      <c r="G17" s="113">
        <f>SUM(G12:G16)</f>
        <v>862.27</v>
      </c>
    </row>
    <row r="18" spans="1:7" ht="15" customHeight="1" x14ac:dyDescent="0.25">
      <c r="A18" s="27"/>
      <c r="B18" s="28" t="s">
        <v>16</v>
      </c>
      <c r="C18" s="29"/>
      <c r="D18" s="30"/>
      <c r="E18" s="30"/>
      <c r="F18" s="30"/>
      <c r="G18" s="30"/>
    </row>
    <row r="19" spans="1:7" ht="15" customHeight="1" x14ac:dyDescent="0.25">
      <c r="A19" s="5"/>
      <c r="B19" s="52" t="s">
        <v>8</v>
      </c>
      <c r="C19" s="42"/>
      <c r="D19" s="23"/>
      <c r="E19" s="23"/>
      <c r="F19" s="23"/>
      <c r="G19" s="23"/>
    </row>
    <row r="20" spans="1:7" ht="15" customHeight="1" x14ac:dyDescent="0.25">
      <c r="A20" s="111">
        <v>347</v>
      </c>
      <c r="B20" s="65" t="s">
        <v>76</v>
      </c>
      <c r="C20" s="103">
        <v>205</v>
      </c>
      <c r="D20" s="90">
        <v>20</v>
      </c>
      <c r="E20" s="90">
        <v>33.4</v>
      </c>
      <c r="F20" s="90">
        <v>3.8</v>
      </c>
      <c r="G20" s="90">
        <v>398</v>
      </c>
    </row>
    <row r="21" spans="1:7" ht="15" customHeight="1" x14ac:dyDescent="0.25">
      <c r="A21" s="109">
        <v>686</v>
      </c>
      <c r="B21" s="18" t="s">
        <v>12</v>
      </c>
      <c r="C21" s="70">
        <v>200</v>
      </c>
      <c r="D21" s="8">
        <v>0.3</v>
      </c>
      <c r="E21" s="8">
        <v>0</v>
      </c>
      <c r="F21" s="8">
        <v>15.2</v>
      </c>
      <c r="G21" s="8">
        <v>60</v>
      </c>
    </row>
    <row r="22" spans="1:7" ht="15" customHeight="1" x14ac:dyDescent="0.25">
      <c r="A22" s="9" t="s">
        <v>9</v>
      </c>
      <c r="B22" s="10" t="s">
        <v>68</v>
      </c>
      <c r="C22" s="17">
        <v>50</v>
      </c>
      <c r="D22" s="8">
        <v>3.7</v>
      </c>
      <c r="E22" s="8">
        <v>0.53</v>
      </c>
      <c r="F22" s="8">
        <v>24.15</v>
      </c>
      <c r="G22" s="8">
        <v>118</v>
      </c>
    </row>
    <row r="23" spans="1:7" ht="15" customHeight="1" x14ac:dyDescent="0.25">
      <c r="A23" s="14" t="s">
        <v>55</v>
      </c>
      <c r="B23" s="45" t="s">
        <v>43</v>
      </c>
      <c r="C23" s="69">
        <v>105</v>
      </c>
      <c r="D23" s="88">
        <v>10.42</v>
      </c>
      <c r="E23" s="88">
        <v>17</v>
      </c>
      <c r="F23" s="88">
        <v>39.369999999999997</v>
      </c>
      <c r="G23" s="88">
        <v>352</v>
      </c>
    </row>
    <row r="24" spans="1:7" ht="15" customHeight="1" x14ac:dyDescent="0.25">
      <c r="A24" s="5"/>
      <c r="B24" s="67" t="s">
        <v>13</v>
      </c>
      <c r="C24" s="71">
        <f t="shared" ref="C24:G24" si="1">SUM(C20:C23)</f>
        <v>560</v>
      </c>
      <c r="D24" s="118">
        <f t="shared" si="1"/>
        <v>34.42</v>
      </c>
      <c r="E24" s="118">
        <f t="shared" si="1"/>
        <v>50.93</v>
      </c>
      <c r="F24" s="118">
        <f t="shared" si="1"/>
        <v>82.52</v>
      </c>
      <c r="G24" s="118">
        <f t="shared" si="1"/>
        <v>928</v>
      </c>
    </row>
    <row r="25" spans="1:7" ht="15" customHeight="1" x14ac:dyDescent="0.25">
      <c r="A25" s="5"/>
      <c r="B25" s="52" t="s">
        <v>14</v>
      </c>
      <c r="C25" s="42"/>
      <c r="D25" s="23"/>
      <c r="E25" s="23"/>
      <c r="F25" s="23"/>
      <c r="G25" s="23"/>
    </row>
    <row r="26" spans="1:7" ht="15" customHeight="1" x14ac:dyDescent="0.25">
      <c r="A26" s="17">
        <v>366</v>
      </c>
      <c r="B26" s="24" t="s">
        <v>71</v>
      </c>
      <c r="C26" s="16">
        <v>100</v>
      </c>
      <c r="D26" s="95">
        <v>14.61</v>
      </c>
      <c r="E26" s="95">
        <v>11.42</v>
      </c>
      <c r="F26" s="95">
        <v>24.02</v>
      </c>
      <c r="G26" s="95">
        <v>260.20999999999998</v>
      </c>
    </row>
    <row r="27" spans="1:7" ht="15" customHeight="1" x14ac:dyDescent="0.25">
      <c r="A27" s="11">
        <v>302</v>
      </c>
      <c r="B27" s="10" t="s">
        <v>86</v>
      </c>
      <c r="C27" s="137">
        <v>250</v>
      </c>
      <c r="D27" s="90">
        <v>5.75</v>
      </c>
      <c r="E27" s="90">
        <v>6</v>
      </c>
      <c r="F27" s="90">
        <v>37.74</v>
      </c>
      <c r="G27" s="90">
        <v>225.64</v>
      </c>
    </row>
    <row r="28" spans="1:7" ht="15" customHeight="1" x14ac:dyDescent="0.25">
      <c r="A28" s="9" t="s">
        <v>9</v>
      </c>
      <c r="B28" s="10" t="s">
        <v>68</v>
      </c>
      <c r="C28" s="17">
        <v>50</v>
      </c>
      <c r="D28" s="8">
        <v>3.7</v>
      </c>
      <c r="E28" s="8">
        <v>0.53</v>
      </c>
      <c r="F28" s="8">
        <v>24.15</v>
      </c>
      <c r="G28" s="8">
        <v>118</v>
      </c>
    </row>
    <row r="29" spans="1:7" ht="15" customHeight="1" x14ac:dyDescent="0.25">
      <c r="A29" s="139" t="s">
        <v>9</v>
      </c>
      <c r="B29" s="138" t="s">
        <v>30</v>
      </c>
      <c r="C29" s="140">
        <v>150</v>
      </c>
      <c r="D29" s="92">
        <v>0.6</v>
      </c>
      <c r="E29" s="92">
        <v>0.6</v>
      </c>
      <c r="F29" s="92">
        <v>14.7</v>
      </c>
      <c r="G29" s="92">
        <v>70.5</v>
      </c>
    </row>
    <row r="30" spans="1:7" ht="15" customHeight="1" x14ac:dyDescent="0.25">
      <c r="A30" s="109">
        <v>692</v>
      </c>
      <c r="B30" s="36" t="s">
        <v>39</v>
      </c>
      <c r="C30" s="17">
        <v>200</v>
      </c>
      <c r="D30" s="8">
        <v>2.5</v>
      </c>
      <c r="E30" s="8">
        <v>3.6</v>
      </c>
      <c r="F30" s="8">
        <v>28.7</v>
      </c>
      <c r="G30" s="8">
        <v>152</v>
      </c>
    </row>
    <row r="31" spans="1:7" ht="15" customHeight="1" x14ac:dyDescent="0.25">
      <c r="A31" s="5" t="s">
        <v>18</v>
      </c>
      <c r="B31" s="18" t="s">
        <v>48</v>
      </c>
      <c r="C31" s="17">
        <v>60</v>
      </c>
      <c r="D31" s="8">
        <v>3.9</v>
      </c>
      <c r="E31" s="8">
        <v>9.4</v>
      </c>
      <c r="F31" s="8">
        <v>35.4</v>
      </c>
      <c r="G31" s="8">
        <v>264</v>
      </c>
    </row>
    <row r="32" spans="1:7" ht="15" customHeight="1" x14ac:dyDescent="0.25">
      <c r="A32" s="5"/>
      <c r="B32" s="6" t="s">
        <v>13</v>
      </c>
      <c r="C32" s="26">
        <f t="shared" ref="C32:G32" si="2">SUM(C26:C31)</f>
        <v>810</v>
      </c>
      <c r="D32" s="113">
        <f t="shared" si="2"/>
        <v>31.06</v>
      </c>
      <c r="E32" s="113">
        <f t="shared" si="2"/>
        <v>31.550000000000004</v>
      </c>
      <c r="F32" s="113">
        <f t="shared" si="2"/>
        <v>164.71</v>
      </c>
      <c r="G32" s="113">
        <f t="shared" si="2"/>
        <v>1090.3499999999999</v>
      </c>
    </row>
    <row r="33" spans="1:7" ht="15" customHeight="1" x14ac:dyDescent="0.25">
      <c r="A33" s="72"/>
      <c r="B33" s="73" t="s">
        <v>21</v>
      </c>
      <c r="C33" s="72"/>
      <c r="D33" s="120"/>
      <c r="E33" s="120"/>
      <c r="F33" s="120"/>
      <c r="G33" s="120"/>
    </row>
    <row r="34" spans="1:7" ht="15" customHeight="1" x14ac:dyDescent="0.25">
      <c r="A34" s="74"/>
      <c r="B34" s="75" t="s">
        <v>8</v>
      </c>
      <c r="C34" s="74"/>
      <c r="D34" s="121"/>
      <c r="E34" s="121"/>
      <c r="F34" s="121"/>
      <c r="G34" s="121"/>
    </row>
    <row r="35" spans="1:7" ht="15" customHeight="1" x14ac:dyDescent="0.25">
      <c r="A35" s="110">
        <v>302</v>
      </c>
      <c r="B35" s="10" t="s">
        <v>44</v>
      </c>
      <c r="C35" s="13">
        <v>250</v>
      </c>
      <c r="D35" s="91">
        <v>6</v>
      </c>
      <c r="E35" s="91">
        <v>12.5</v>
      </c>
      <c r="F35" s="91">
        <v>26.75</v>
      </c>
      <c r="G35" s="117">
        <v>247.5</v>
      </c>
    </row>
    <row r="36" spans="1:7" ht="15" customHeight="1" x14ac:dyDescent="0.25">
      <c r="A36" s="14" t="s">
        <v>9</v>
      </c>
      <c r="B36" s="15" t="s">
        <v>10</v>
      </c>
      <c r="C36" s="59">
        <v>20</v>
      </c>
      <c r="D36" s="94">
        <v>20</v>
      </c>
      <c r="E36" s="94">
        <v>0.01</v>
      </c>
      <c r="F36" s="94">
        <v>8.3000000000000007</v>
      </c>
      <c r="G36" s="104">
        <v>154</v>
      </c>
    </row>
    <row r="37" spans="1:7" ht="15" customHeight="1" x14ac:dyDescent="0.25">
      <c r="A37" s="11">
        <v>2</v>
      </c>
      <c r="B37" s="61" t="s">
        <v>45</v>
      </c>
      <c r="C37" s="16">
        <v>60</v>
      </c>
      <c r="D37" s="90">
        <v>8.9</v>
      </c>
      <c r="E37" s="90">
        <v>12.3</v>
      </c>
      <c r="F37" s="90">
        <v>12.5</v>
      </c>
      <c r="G37" s="90">
        <v>209</v>
      </c>
    </row>
    <row r="38" spans="1:7" ht="15" customHeight="1" x14ac:dyDescent="0.25">
      <c r="A38" s="14" t="s">
        <v>9</v>
      </c>
      <c r="B38" s="45" t="s">
        <v>23</v>
      </c>
      <c r="C38" s="13">
        <v>25</v>
      </c>
      <c r="D38" s="94">
        <v>2.2400000000000002</v>
      </c>
      <c r="E38" s="94">
        <v>0.32</v>
      </c>
      <c r="F38" s="94">
        <v>14.49</v>
      </c>
      <c r="G38" s="104">
        <v>70.8</v>
      </c>
    </row>
    <row r="39" spans="1:7" ht="15" customHeight="1" x14ac:dyDescent="0.25">
      <c r="A39" s="11">
        <v>693</v>
      </c>
      <c r="B39" s="61" t="s">
        <v>32</v>
      </c>
      <c r="C39" s="16">
        <v>200</v>
      </c>
      <c r="D39" s="88">
        <v>4.7</v>
      </c>
      <c r="E39" s="88">
        <v>5</v>
      </c>
      <c r="F39" s="88">
        <v>31.8</v>
      </c>
      <c r="G39" s="88">
        <v>187</v>
      </c>
    </row>
    <row r="40" spans="1:7" ht="15" customHeight="1" x14ac:dyDescent="0.25">
      <c r="A40" s="47"/>
      <c r="B40" s="67" t="s">
        <v>13</v>
      </c>
      <c r="C40" s="21">
        <f t="shared" ref="C40:G40" si="3">SUM(C35:C39)</f>
        <v>555</v>
      </c>
      <c r="D40" s="102">
        <f t="shared" si="3"/>
        <v>41.84</v>
      </c>
      <c r="E40" s="102">
        <f t="shared" si="3"/>
        <v>30.130000000000003</v>
      </c>
      <c r="F40" s="102">
        <f t="shared" si="3"/>
        <v>93.84</v>
      </c>
      <c r="G40" s="102">
        <f t="shared" si="3"/>
        <v>868.3</v>
      </c>
    </row>
    <row r="41" spans="1:7" ht="15" customHeight="1" x14ac:dyDescent="0.25">
      <c r="A41" s="74"/>
      <c r="B41" s="75" t="s">
        <v>14</v>
      </c>
      <c r="C41" s="74"/>
      <c r="D41" s="121"/>
      <c r="E41" s="121"/>
      <c r="F41" s="121"/>
      <c r="G41" s="121"/>
    </row>
    <row r="42" spans="1:7" ht="15" customHeight="1" x14ac:dyDescent="0.25">
      <c r="A42" s="143" t="s">
        <v>87</v>
      </c>
      <c r="B42" s="74" t="s">
        <v>88</v>
      </c>
      <c r="C42" s="128">
        <v>100</v>
      </c>
      <c r="D42" s="129">
        <v>1.26</v>
      </c>
      <c r="E42" s="130">
        <v>14.99</v>
      </c>
      <c r="F42" s="130">
        <v>5.32</v>
      </c>
      <c r="G42" s="130">
        <v>161</v>
      </c>
    </row>
    <row r="43" spans="1:7" ht="15" customHeight="1" x14ac:dyDescent="0.25">
      <c r="A43" s="140">
        <v>132</v>
      </c>
      <c r="B43" s="141" t="s">
        <v>70</v>
      </c>
      <c r="C43" s="140">
        <v>250</v>
      </c>
      <c r="D43" s="92">
        <v>11.06</v>
      </c>
      <c r="E43" s="142">
        <v>7.4</v>
      </c>
      <c r="F43" s="142">
        <v>20.46</v>
      </c>
      <c r="G43" s="142">
        <v>197</v>
      </c>
    </row>
    <row r="44" spans="1:7" ht="15" customHeight="1" x14ac:dyDescent="0.25">
      <c r="A44" s="17">
        <v>374</v>
      </c>
      <c r="B44" s="76" t="s">
        <v>46</v>
      </c>
      <c r="C44" s="16">
        <v>100</v>
      </c>
      <c r="D44" s="90">
        <v>11.52</v>
      </c>
      <c r="E44" s="90">
        <v>7.76</v>
      </c>
      <c r="F44" s="90">
        <v>5.35</v>
      </c>
      <c r="G44" s="90">
        <v>137</v>
      </c>
    </row>
    <row r="45" spans="1:7" ht="15" customHeight="1" x14ac:dyDescent="0.25">
      <c r="A45" s="17">
        <v>520</v>
      </c>
      <c r="B45" s="24" t="s">
        <v>47</v>
      </c>
      <c r="C45" s="16">
        <v>180</v>
      </c>
      <c r="D45" s="90">
        <v>3.78</v>
      </c>
      <c r="E45" s="90">
        <v>8.1</v>
      </c>
      <c r="F45" s="90">
        <v>26.28</v>
      </c>
      <c r="G45" s="90">
        <v>196.2</v>
      </c>
    </row>
    <row r="46" spans="1:7" ht="15" customHeight="1" x14ac:dyDescent="0.25">
      <c r="A46" s="109">
        <v>639</v>
      </c>
      <c r="B46" s="18" t="s">
        <v>49</v>
      </c>
      <c r="C46" s="19">
        <v>200</v>
      </c>
      <c r="D46" s="20">
        <v>0.6</v>
      </c>
      <c r="E46" s="20">
        <v>0</v>
      </c>
      <c r="F46" s="20">
        <v>31.4</v>
      </c>
      <c r="G46" s="20">
        <v>124</v>
      </c>
    </row>
    <row r="47" spans="1:7" ht="15" customHeight="1" x14ac:dyDescent="0.25">
      <c r="A47" s="9" t="s">
        <v>9</v>
      </c>
      <c r="B47" s="10" t="s">
        <v>68</v>
      </c>
      <c r="C47" s="17">
        <v>50</v>
      </c>
      <c r="D47" s="8">
        <v>3.7</v>
      </c>
      <c r="E47" s="8">
        <v>0.53</v>
      </c>
      <c r="F47" s="8">
        <v>24.15</v>
      </c>
      <c r="G47" s="8">
        <v>118</v>
      </c>
    </row>
    <row r="48" spans="1:7" ht="15" customHeight="1" x14ac:dyDescent="0.25">
      <c r="A48" s="51"/>
      <c r="B48" s="52" t="s">
        <v>13</v>
      </c>
      <c r="C48" s="53">
        <f>SUM(C42:C47)</f>
        <v>880</v>
      </c>
      <c r="D48" s="53">
        <f t="shared" ref="D48:G48" si="4">SUM(D42:D47)</f>
        <v>31.92</v>
      </c>
      <c r="E48" s="53">
        <f t="shared" si="4"/>
        <v>38.78</v>
      </c>
      <c r="F48" s="53">
        <f t="shared" si="4"/>
        <v>112.96000000000001</v>
      </c>
      <c r="G48" s="53">
        <f t="shared" si="4"/>
        <v>933.2</v>
      </c>
    </row>
    <row r="49" spans="1:7" ht="15" customHeight="1" x14ac:dyDescent="0.25">
      <c r="A49" s="27"/>
      <c r="B49" s="28" t="s">
        <v>25</v>
      </c>
      <c r="C49" s="29"/>
      <c r="D49" s="30"/>
      <c r="E49" s="30"/>
      <c r="F49" s="30"/>
      <c r="G49" s="30"/>
    </row>
    <row r="50" spans="1:7" ht="15" customHeight="1" x14ac:dyDescent="0.25">
      <c r="A50" s="5"/>
      <c r="B50" s="6" t="s">
        <v>8</v>
      </c>
      <c r="C50" s="51"/>
      <c r="D50" s="23"/>
      <c r="E50" s="23"/>
      <c r="F50" s="23"/>
      <c r="G50" s="23"/>
    </row>
    <row r="51" spans="1:7" ht="15" customHeight="1" x14ac:dyDescent="0.25">
      <c r="A51" s="99">
        <v>302</v>
      </c>
      <c r="B51" s="85" t="s">
        <v>50</v>
      </c>
      <c r="C51" s="16">
        <v>260</v>
      </c>
      <c r="D51" s="90">
        <v>3.9</v>
      </c>
      <c r="E51" s="90">
        <v>10.66</v>
      </c>
      <c r="F51" s="90">
        <v>26</v>
      </c>
      <c r="G51" s="90">
        <v>223.6</v>
      </c>
    </row>
    <row r="52" spans="1:7" ht="15" customHeight="1" x14ac:dyDescent="0.25">
      <c r="A52" s="112">
        <v>337</v>
      </c>
      <c r="B52" s="65" t="s">
        <v>57</v>
      </c>
      <c r="C52" s="77">
        <v>40</v>
      </c>
      <c r="D52" s="122">
        <v>5.0999999999999996</v>
      </c>
      <c r="E52" s="122">
        <v>4.5999999999999996</v>
      </c>
      <c r="F52" s="122">
        <v>0.3</v>
      </c>
      <c r="G52" s="123">
        <v>63</v>
      </c>
    </row>
    <row r="53" spans="1:7" ht="15" customHeight="1" x14ac:dyDescent="0.25">
      <c r="A53" s="9" t="s">
        <v>9</v>
      </c>
      <c r="B53" s="10" t="s">
        <v>68</v>
      </c>
      <c r="C53" s="17">
        <v>50</v>
      </c>
      <c r="D53" s="8">
        <v>3.7</v>
      </c>
      <c r="E53" s="8">
        <v>0.53</v>
      </c>
      <c r="F53" s="8">
        <v>24.15</v>
      </c>
      <c r="G53" s="8">
        <v>118</v>
      </c>
    </row>
    <row r="54" spans="1:7" ht="15" customHeight="1" x14ac:dyDescent="0.25">
      <c r="A54" s="110">
        <v>686</v>
      </c>
      <c r="B54" s="45" t="s">
        <v>62</v>
      </c>
      <c r="C54" s="13">
        <v>200</v>
      </c>
      <c r="D54" s="88">
        <v>0.3</v>
      </c>
      <c r="E54" s="88">
        <v>0</v>
      </c>
      <c r="F54" s="88">
        <v>15.2</v>
      </c>
      <c r="G54" s="88">
        <v>60</v>
      </c>
    </row>
    <row r="55" spans="1:7" ht="15" customHeight="1" x14ac:dyDescent="0.25">
      <c r="A55" s="5"/>
      <c r="B55" s="52" t="s">
        <v>13</v>
      </c>
      <c r="C55" s="78">
        <f>SUM(C51:C54)</f>
        <v>550</v>
      </c>
      <c r="D55" s="113">
        <f>SUM(D51:D54)</f>
        <v>13</v>
      </c>
      <c r="E55" s="113">
        <f>SUM(E51:E54)</f>
        <v>15.79</v>
      </c>
      <c r="F55" s="113">
        <f>SUM(F51:F54)</f>
        <v>65.650000000000006</v>
      </c>
      <c r="G55" s="113">
        <f>SUM(G51:G54)</f>
        <v>464.6</v>
      </c>
    </row>
    <row r="56" spans="1:7" ht="15" customHeight="1" x14ac:dyDescent="0.25">
      <c r="A56" s="5"/>
      <c r="B56" s="6" t="s">
        <v>14</v>
      </c>
      <c r="C56" s="5"/>
      <c r="D56" s="23"/>
      <c r="E56" s="23"/>
      <c r="F56" s="23"/>
      <c r="G56" s="23"/>
    </row>
    <row r="57" spans="1:7" ht="15" customHeight="1" x14ac:dyDescent="0.25">
      <c r="A57" s="17">
        <v>140</v>
      </c>
      <c r="B57" s="24" t="s">
        <v>89</v>
      </c>
      <c r="C57" s="16">
        <v>250</v>
      </c>
      <c r="D57" s="95">
        <v>14</v>
      </c>
      <c r="E57" s="95">
        <v>7</v>
      </c>
      <c r="F57" s="95">
        <v>9.6</v>
      </c>
      <c r="G57" s="95">
        <v>206</v>
      </c>
    </row>
    <row r="58" spans="1:7" ht="15" customHeight="1" x14ac:dyDescent="0.25">
      <c r="A58" s="110">
        <v>489</v>
      </c>
      <c r="B58" s="18" t="s">
        <v>90</v>
      </c>
      <c r="C58" s="98">
        <v>175</v>
      </c>
      <c r="D58" s="88">
        <v>12.95</v>
      </c>
      <c r="E58" s="88">
        <v>12.95</v>
      </c>
      <c r="F58" s="88">
        <v>23.8</v>
      </c>
      <c r="G58" s="88">
        <v>269.5</v>
      </c>
    </row>
    <row r="59" spans="1:7" ht="15" customHeight="1" x14ac:dyDescent="0.25">
      <c r="A59" s="11">
        <v>686</v>
      </c>
      <c r="B59" s="61" t="s">
        <v>12</v>
      </c>
      <c r="C59" s="16">
        <v>207</v>
      </c>
      <c r="D59" s="88">
        <v>0.3</v>
      </c>
      <c r="E59" s="88">
        <v>0</v>
      </c>
      <c r="F59" s="88">
        <v>15.2</v>
      </c>
      <c r="G59" s="88">
        <v>60</v>
      </c>
    </row>
    <row r="60" spans="1:7" ht="15" customHeight="1" x14ac:dyDescent="0.25">
      <c r="A60" s="9" t="s">
        <v>9</v>
      </c>
      <c r="B60" s="10" t="s">
        <v>68</v>
      </c>
      <c r="C60" s="17">
        <v>50</v>
      </c>
      <c r="D60" s="8">
        <v>3.7</v>
      </c>
      <c r="E60" s="8">
        <v>0.53</v>
      </c>
      <c r="F60" s="8">
        <v>24.15</v>
      </c>
      <c r="G60" s="8">
        <v>118</v>
      </c>
    </row>
    <row r="61" spans="1:7" ht="15" customHeight="1" x14ac:dyDescent="0.25">
      <c r="A61" s="5" t="s">
        <v>9</v>
      </c>
      <c r="B61" s="18" t="s">
        <v>66</v>
      </c>
      <c r="C61" s="17">
        <v>200</v>
      </c>
      <c r="D61" s="124">
        <v>2.2000000000000002</v>
      </c>
      <c r="E61" s="124">
        <v>0.6</v>
      </c>
      <c r="F61" s="124">
        <v>40.4</v>
      </c>
      <c r="G61" s="124">
        <v>178</v>
      </c>
    </row>
    <row r="62" spans="1:7" ht="15" customHeight="1" x14ac:dyDescent="0.25">
      <c r="A62" s="5"/>
      <c r="B62" s="6" t="s">
        <v>13</v>
      </c>
      <c r="C62" s="71">
        <f>SUM(C57:C61)</f>
        <v>882</v>
      </c>
      <c r="D62" s="118">
        <f>SUM(D57:D61)</f>
        <v>33.15</v>
      </c>
      <c r="E62" s="118">
        <f>SUM(E57:E61)</f>
        <v>21.080000000000002</v>
      </c>
      <c r="F62" s="118">
        <f>SUM(F57:F61)</f>
        <v>113.15</v>
      </c>
      <c r="G62" s="118">
        <f>SUM(G57:G61)</f>
        <v>831.5</v>
      </c>
    </row>
    <row r="63" spans="1:7" ht="15" customHeight="1" x14ac:dyDescent="0.25">
      <c r="A63" s="79"/>
      <c r="B63" s="80" t="s">
        <v>31</v>
      </c>
      <c r="C63" s="81"/>
      <c r="D63" s="82"/>
      <c r="E63" s="82"/>
      <c r="F63" s="82"/>
      <c r="G63" s="82"/>
    </row>
    <row r="64" spans="1:7" ht="15" customHeight="1" x14ac:dyDescent="0.25">
      <c r="A64" s="5"/>
      <c r="B64" s="6" t="s">
        <v>8</v>
      </c>
      <c r="C64" s="7"/>
      <c r="D64" s="23"/>
      <c r="E64" s="23"/>
      <c r="F64" s="23"/>
      <c r="G64" s="23"/>
    </row>
    <row r="65" spans="1:7" ht="15" customHeight="1" x14ac:dyDescent="0.25">
      <c r="A65" s="9" t="s">
        <v>18</v>
      </c>
      <c r="B65" s="83" t="s">
        <v>19</v>
      </c>
      <c r="C65" s="84">
        <v>60</v>
      </c>
      <c r="D65" s="94">
        <v>3.9</v>
      </c>
      <c r="E65" s="94">
        <v>9.4</v>
      </c>
      <c r="F65" s="94">
        <v>35.4</v>
      </c>
      <c r="G65" s="94">
        <v>264</v>
      </c>
    </row>
    <row r="66" spans="1:7" ht="15" customHeight="1" x14ac:dyDescent="0.25">
      <c r="A66" s="99">
        <v>302</v>
      </c>
      <c r="B66" s="85" t="s">
        <v>77</v>
      </c>
      <c r="C66" s="16">
        <v>250</v>
      </c>
      <c r="D66" s="90">
        <v>3.75</v>
      </c>
      <c r="E66" s="90">
        <v>10</v>
      </c>
      <c r="F66" s="90">
        <v>39.5</v>
      </c>
      <c r="G66" s="90">
        <v>272.5</v>
      </c>
    </row>
    <row r="67" spans="1:7" ht="15" customHeight="1" x14ac:dyDescent="0.25">
      <c r="A67" s="9" t="s">
        <v>9</v>
      </c>
      <c r="B67" s="10" t="s">
        <v>68</v>
      </c>
      <c r="C67" s="17">
        <v>50</v>
      </c>
      <c r="D67" s="8">
        <v>3.7</v>
      </c>
      <c r="E67" s="8">
        <v>0.53</v>
      </c>
      <c r="F67" s="8">
        <v>24.15</v>
      </c>
      <c r="G67" s="8">
        <v>118</v>
      </c>
    </row>
    <row r="68" spans="1:7" ht="15" customHeight="1" x14ac:dyDescent="0.25">
      <c r="A68" s="99">
        <v>686</v>
      </c>
      <c r="B68" s="31" t="s">
        <v>51</v>
      </c>
      <c r="C68" s="99">
        <v>200</v>
      </c>
      <c r="D68" s="32">
        <v>5.6</v>
      </c>
      <c r="E68" s="32">
        <v>6.4</v>
      </c>
      <c r="F68" s="32">
        <v>9.4</v>
      </c>
      <c r="G68" s="32">
        <v>116</v>
      </c>
    </row>
    <row r="69" spans="1:7" ht="15" customHeight="1" x14ac:dyDescent="0.25">
      <c r="A69" s="86"/>
      <c r="B69" s="87" t="s">
        <v>13</v>
      </c>
      <c r="C69" s="100">
        <f t="shared" ref="C69:G69" si="5">SUM(C65:C68)</f>
        <v>560</v>
      </c>
      <c r="D69" s="125">
        <f t="shared" si="5"/>
        <v>16.950000000000003</v>
      </c>
      <c r="E69" s="125">
        <f t="shared" si="5"/>
        <v>26.33</v>
      </c>
      <c r="F69" s="125">
        <f t="shared" si="5"/>
        <v>108.45000000000002</v>
      </c>
      <c r="G69" s="125">
        <f t="shared" si="5"/>
        <v>770.5</v>
      </c>
    </row>
    <row r="70" spans="1:7" ht="15" customHeight="1" x14ac:dyDescent="0.25">
      <c r="A70" s="5"/>
      <c r="B70" s="6" t="s">
        <v>14</v>
      </c>
      <c r="C70" s="7"/>
      <c r="D70" s="8"/>
      <c r="E70" s="8"/>
      <c r="F70" s="8"/>
      <c r="G70" s="8"/>
    </row>
    <row r="71" spans="1:7" s="108" customFormat="1" ht="15" customHeight="1" x14ac:dyDescent="0.25">
      <c r="A71" s="105">
        <v>168</v>
      </c>
      <c r="B71" s="106" t="s">
        <v>58</v>
      </c>
      <c r="C71" s="105">
        <v>250</v>
      </c>
      <c r="D71" s="107">
        <v>3.5</v>
      </c>
      <c r="E71" s="107">
        <v>5.8</v>
      </c>
      <c r="F71" s="107">
        <v>12.9</v>
      </c>
      <c r="G71" s="107">
        <v>118</v>
      </c>
    </row>
    <row r="72" spans="1:7" ht="15" customHeight="1" x14ac:dyDescent="0.25">
      <c r="A72" s="109">
        <v>498</v>
      </c>
      <c r="B72" s="18" t="s">
        <v>91</v>
      </c>
      <c r="C72" s="19">
        <v>100</v>
      </c>
      <c r="D72" s="20">
        <v>18.899999999999999</v>
      </c>
      <c r="E72" s="20">
        <v>16.3</v>
      </c>
      <c r="F72" s="20">
        <v>18.399999999999999</v>
      </c>
      <c r="G72" s="20">
        <v>298</v>
      </c>
    </row>
    <row r="73" spans="1:7" ht="15" customHeight="1" x14ac:dyDescent="0.25">
      <c r="A73" s="17">
        <v>333</v>
      </c>
      <c r="B73" s="36" t="s">
        <v>92</v>
      </c>
      <c r="C73" s="17">
        <v>200</v>
      </c>
      <c r="D73" s="8">
        <v>7</v>
      </c>
      <c r="E73" s="8">
        <v>8.1999999999999993</v>
      </c>
      <c r="F73" s="8">
        <v>47</v>
      </c>
      <c r="G73" s="8">
        <v>294</v>
      </c>
    </row>
    <row r="74" spans="1:7" ht="15" customHeight="1" x14ac:dyDescent="0.25">
      <c r="A74" s="11">
        <v>638</v>
      </c>
      <c r="B74" s="61" t="s">
        <v>63</v>
      </c>
      <c r="C74" s="16">
        <v>200</v>
      </c>
      <c r="D74" s="88">
        <v>1.2</v>
      </c>
      <c r="E74" s="88">
        <v>0</v>
      </c>
      <c r="F74" s="88">
        <v>31.6</v>
      </c>
      <c r="G74" s="88">
        <v>126</v>
      </c>
    </row>
    <row r="75" spans="1:7" ht="15" customHeight="1" x14ac:dyDescent="0.25">
      <c r="A75" s="9" t="s">
        <v>9</v>
      </c>
      <c r="B75" s="10" t="s">
        <v>68</v>
      </c>
      <c r="C75" s="17">
        <v>50</v>
      </c>
      <c r="D75" s="8">
        <v>3.7</v>
      </c>
      <c r="E75" s="8">
        <v>0.53</v>
      </c>
      <c r="F75" s="8">
        <v>24.15</v>
      </c>
      <c r="G75" s="8">
        <v>118</v>
      </c>
    </row>
    <row r="76" spans="1:7" ht="15" customHeight="1" x14ac:dyDescent="0.25">
      <c r="A76" s="89"/>
      <c r="B76" s="62" t="s">
        <v>13</v>
      </c>
      <c r="C76" s="26">
        <f>SUM(C71:C75)</f>
        <v>800</v>
      </c>
      <c r="D76" s="113">
        <f>SUM(D71:D75)</f>
        <v>34.299999999999997</v>
      </c>
      <c r="E76" s="113">
        <f>SUM(E71:E75)</f>
        <v>30.830000000000002</v>
      </c>
      <c r="F76" s="113">
        <f>SUM(F71:F75)</f>
        <v>134.05000000000001</v>
      </c>
      <c r="G76" s="113">
        <f>SUM(G71:G75)</f>
        <v>954</v>
      </c>
    </row>
    <row r="77" spans="1:7" ht="15" customHeight="1" x14ac:dyDescent="0.25">
      <c r="A77" s="63"/>
      <c r="B77" s="64" t="s">
        <v>33</v>
      </c>
      <c r="C77" s="63">
        <f>SUM(C76+C69+C62+C55+C48+C40+C32+C24+C17+C10)</f>
        <v>6952</v>
      </c>
      <c r="D77" s="126">
        <f>SUM(D76+D69+D62+D55+D48+D40+D32+D24+D17+D10)</f>
        <v>295.17</v>
      </c>
      <c r="E77" s="126">
        <f>SUM(E76+E69+E62+E55+E48+E40+E32+E24+E17+E10)</f>
        <v>276.38000000000005</v>
      </c>
      <c r="F77" s="126">
        <f>SUM(F76+F69+F62+F55+F48+F40+F32+F24+F17+F10)</f>
        <v>1297.7200000000003</v>
      </c>
      <c r="G77" s="126">
        <f>SUM(G76+G69+G62+G55+G48+G40+G32+G24+G17+G10)</f>
        <v>8436.4700000000012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2025-01-30T03:41:43Z</cp:lastPrinted>
  <dcterms:created xsi:type="dcterms:W3CDTF">2015-06-05T18:17:20Z</dcterms:created>
  <dcterms:modified xsi:type="dcterms:W3CDTF">2025-06-25T03:16:32Z</dcterms:modified>
</cp:coreProperties>
</file>