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 неделя" sheetId="1" r:id="rId1"/>
    <sheet name="2 неделя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" l="1"/>
  <c r="E57" i="2"/>
  <c r="F57" i="2"/>
  <c r="G57" i="2"/>
  <c r="C57" i="2"/>
  <c r="D49" i="2" l="1"/>
  <c r="E49" i="2"/>
  <c r="F49" i="2"/>
  <c r="G49" i="2"/>
  <c r="D49" i="1" l="1"/>
  <c r="E49" i="1"/>
  <c r="F49" i="1"/>
  <c r="G49" i="1"/>
  <c r="C49" i="1"/>
  <c r="C49" i="2" l="1"/>
  <c r="D11" i="1" l="1"/>
  <c r="E11" i="1"/>
  <c r="F11" i="1"/>
  <c r="G11" i="1"/>
  <c r="E33" i="2"/>
  <c r="D34" i="1"/>
  <c r="E34" i="1"/>
  <c r="F34" i="1"/>
  <c r="G34" i="1"/>
  <c r="C34" i="1"/>
  <c r="D78" i="1"/>
  <c r="E78" i="1"/>
  <c r="F78" i="1"/>
  <c r="G78" i="1"/>
  <c r="D71" i="1"/>
  <c r="E71" i="1"/>
  <c r="F71" i="1"/>
  <c r="G71" i="1"/>
  <c r="D64" i="1"/>
  <c r="E64" i="1"/>
  <c r="F64" i="1"/>
  <c r="G64" i="1"/>
  <c r="D57" i="1"/>
  <c r="E57" i="1"/>
  <c r="F57" i="1"/>
  <c r="G57" i="1"/>
  <c r="D41" i="1"/>
  <c r="E41" i="1"/>
  <c r="F41" i="1"/>
  <c r="G41" i="1"/>
  <c r="D26" i="1"/>
  <c r="E26" i="1"/>
  <c r="F26" i="1"/>
  <c r="G26" i="1"/>
  <c r="C26" i="1"/>
  <c r="D18" i="1"/>
  <c r="E18" i="1"/>
  <c r="F18" i="1"/>
  <c r="G18" i="1"/>
  <c r="D71" i="2"/>
  <c r="E71" i="2"/>
  <c r="F71" i="2"/>
  <c r="G71" i="2"/>
  <c r="D64" i="2"/>
  <c r="E64" i="2"/>
  <c r="F64" i="2"/>
  <c r="G64" i="2"/>
  <c r="D41" i="2"/>
  <c r="E41" i="2"/>
  <c r="F41" i="2"/>
  <c r="G41" i="2"/>
  <c r="D33" i="2"/>
  <c r="F33" i="2"/>
  <c r="G33" i="2"/>
  <c r="C24" i="2"/>
  <c r="D24" i="2"/>
  <c r="E24" i="2"/>
  <c r="F24" i="2"/>
  <c r="C17" i="2"/>
  <c r="D17" i="2"/>
  <c r="E17" i="2"/>
  <c r="F17" i="2"/>
  <c r="D10" i="2"/>
  <c r="E10" i="2"/>
  <c r="F10" i="2"/>
  <c r="G10" i="2"/>
  <c r="G78" i="2"/>
  <c r="F78" i="2"/>
  <c r="E78" i="2"/>
  <c r="D78" i="2"/>
  <c r="C78" i="2"/>
  <c r="C71" i="2"/>
  <c r="C64" i="2"/>
  <c r="C41" i="2"/>
  <c r="C33" i="2"/>
  <c r="G24" i="2"/>
  <c r="G17" i="2"/>
  <c r="C10" i="2"/>
  <c r="C78" i="1"/>
  <c r="C71" i="1"/>
  <c r="C64" i="1"/>
  <c r="C57" i="1"/>
  <c r="C41" i="1"/>
  <c r="C18" i="1"/>
  <c r="C11" i="1"/>
  <c r="C79" i="2" l="1"/>
  <c r="D79" i="2"/>
  <c r="D79" i="1"/>
  <c r="E79" i="1"/>
  <c r="G79" i="1"/>
  <c r="F79" i="1"/>
  <c r="C79" i="1"/>
  <c r="G79" i="2"/>
  <c r="E79" i="2"/>
  <c r="F79" i="2"/>
</calcChain>
</file>

<file path=xl/sharedStrings.xml><?xml version="1.0" encoding="utf-8"?>
<sst xmlns="http://schemas.openxmlformats.org/spreadsheetml/2006/main" count="245" uniqueCount="125">
  <si>
    <t>№ рецепт.</t>
  </si>
  <si>
    <t>Первая  неделя</t>
  </si>
  <si>
    <t xml:space="preserve">Выход </t>
  </si>
  <si>
    <t>Белок</t>
  </si>
  <si>
    <t>Жиры</t>
  </si>
  <si>
    <t>Углеводы</t>
  </si>
  <si>
    <t>Ккало-рии</t>
  </si>
  <si>
    <t>Понедельник</t>
  </si>
  <si>
    <t>Завтрак</t>
  </si>
  <si>
    <t>тк</t>
  </si>
  <si>
    <t>Масло сливочное порц.</t>
  </si>
  <si>
    <t>Чай с лимоном</t>
  </si>
  <si>
    <t>Сумма калорий:</t>
  </si>
  <si>
    <t>Обед</t>
  </si>
  <si>
    <t>Суп картофельный с бобовыми</t>
  </si>
  <si>
    <t>Вторник</t>
  </si>
  <si>
    <t>инстр</t>
  </si>
  <si>
    <t>Кисель "Витошка"</t>
  </si>
  <si>
    <t>Среда</t>
  </si>
  <si>
    <t>Четверг</t>
  </si>
  <si>
    <t>35/03</t>
  </si>
  <si>
    <t>Напиток из ягод замороженных</t>
  </si>
  <si>
    <t>Фрукты (яблоко)</t>
  </si>
  <si>
    <t>Пятница</t>
  </si>
  <si>
    <t>Итого</t>
  </si>
  <si>
    <t>Примечание - исользован сборник рецептур блюд и кулинарных изделий для ПОП при общеобразовательных школах 2004 г.</t>
  </si>
  <si>
    <t>* - Сборник рецептур блюд и кулинарных изделий для предприятий обслуживающих учащихся образовательных учреждений Свердловской области, Екатеринбург, 2003г.</t>
  </si>
  <si>
    <t>вторая неделя</t>
  </si>
  <si>
    <t>Выход</t>
  </si>
  <si>
    <t>Фрукты (апельсин)</t>
  </si>
  <si>
    <t>инст</t>
  </si>
  <si>
    <t>Напиток витам "Витошка"</t>
  </si>
  <si>
    <t>Компот из сухофруктов</t>
  </si>
  <si>
    <t>Напиток из шиповника</t>
  </si>
  <si>
    <t>Чай с сахаром</t>
  </si>
  <si>
    <t>Компот из кураги</t>
  </si>
  <si>
    <t xml:space="preserve">Рагу овощное </t>
  </si>
  <si>
    <t>Фрукты (банан)</t>
  </si>
  <si>
    <t>Салат из свежих помидоров</t>
  </si>
  <si>
    <t>Картофель запеченный</t>
  </si>
  <si>
    <t>Салат из сырых овощей</t>
  </si>
  <si>
    <t>13/03</t>
  </si>
  <si>
    <t>Салат "Осенний"</t>
  </si>
  <si>
    <t>ОВЗ первая неделя неделя 5-11 . С 01.09.2025г</t>
  </si>
  <si>
    <t>Каша "Дружба"(на воде с маслом)</t>
  </si>
  <si>
    <t>Сыр безбелковый</t>
  </si>
  <si>
    <t>Хлеб безбелковый</t>
  </si>
  <si>
    <t>Какао на низкобелковом молоке</t>
  </si>
  <si>
    <t>Джем малиновый без сахара</t>
  </si>
  <si>
    <t>Печенье безбелковое(в ассортименте)</t>
  </si>
  <si>
    <t>Котлета Пикантная (из смеси)</t>
  </si>
  <si>
    <t>Кекс ванильный безбелковый</t>
  </si>
  <si>
    <t>Картофельное пюре (с маслом) без молока</t>
  </si>
  <si>
    <t>Котлета Домашняя из смеси</t>
  </si>
  <si>
    <t>Борщ со сметаной без мяса</t>
  </si>
  <si>
    <t>Макароны овощные н/б отварные с маслом</t>
  </si>
  <si>
    <t>Сок в ассортименте</t>
  </si>
  <si>
    <t>Печенье Новелла б/б</t>
  </si>
  <si>
    <t xml:space="preserve">Фрукты </t>
  </si>
  <si>
    <t>Кофейный напиток с молоком низкобелковым</t>
  </si>
  <si>
    <t>Печенье Сахарное безбелковое</t>
  </si>
  <si>
    <t>Макароны б/б отварные с маслом 200/10</t>
  </si>
  <si>
    <t>Каша гречневая низкобелковая на воде с маслом</t>
  </si>
  <si>
    <t>Каша рисовая  на воде с маслом</t>
  </si>
  <si>
    <t xml:space="preserve">Щи из св.капусты со сметаной </t>
  </si>
  <si>
    <t>Кофейный напиток с молоком б/б</t>
  </si>
  <si>
    <t>Бутерброд с клубничным  джемом(хлеб б/б)</t>
  </si>
  <si>
    <t>Греча рассыпчатая низкобелковая</t>
  </si>
  <si>
    <t>Котлета Свердловская (из смеси)</t>
  </si>
  <si>
    <t>Кекс лимонный из смеси</t>
  </si>
  <si>
    <t>Суп с макаронами безбелковыми</t>
  </si>
  <si>
    <t>Икра из кабачков</t>
  </si>
  <si>
    <t>Картофель отварной</t>
  </si>
  <si>
    <t>Каша  кукурузная  на воде с маслом</t>
  </si>
  <si>
    <t>Какао с молоком низкобелковым</t>
  </si>
  <si>
    <t xml:space="preserve">Рассольник домашний со сметаной </t>
  </si>
  <si>
    <t>Картофельное пюре без молока с маслом</t>
  </si>
  <si>
    <t>Борщ из свежей капусты со сметаной</t>
  </si>
  <si>
    <t>Печенье безбелковое (в ассортименте)</t>
  </si>
  <si>
    <t>Бобовые отварные(зел.горошек конс./кукуруза конс.) 50/50</t>
  </si>
  <si>
    <t>Вермишель низкобелковая отварная с маслом  150/10</t>
  </si>
  <si>
    <t>Каша рисовая  жидкая на воде с маслом сливочным</t>
  </si>
  <si>
    <t>Макароны отварные безбелковые с маслом 200/10</t>
  </si>
  <si>
    <t>38/03</t>
  </si>
  <si>
    <t>Плов овощной</t>
  </si>
  <si>
    <t>19Ф</t>
  </si>
  <si>
    <t>25Ф</t>
  </si>
  <si>
    <t>15Ф</t>
  </si>
  <si>
    <t>26Ф</t>
  </si>
  <si>
    <t>"МР 2.4.0179-20 Гигиена детей и подростков.Рекомендациипо организации питания детей,</t>
  </si>
  <si>
    <t>обучающихся</t>
  </si>
  <si>
    <t>образовательных организаций.Методические рекомендации"</t>
  </si>
  <si>
    <t>Особенности организации питания детей,страдающих сахарным диабетом и иными заболеваниями,</t>
  </si>
  <si>
    <t>сопровождающимися ограничениями в питании (в образовательных и оздоровительных организациях)</t>
  </si>
  <si>
    <t>Методические рекомендации М.Р.0162-19</t>
  </si>
  <si>
    <t>694Ф</t>
  </si>
  <si>
    <t>689Ф</t>
  </si>
  <si>
    <t>332Ф</t>
  </si>
  <si>
    <t>109Ф</t>
  </si>
  <si>
    <t>Макароны"Спираль в кисло-сладком соусе"</t>
  </si>
  <si>
    <t>11Ф</t>
  </si>
  <si>
    <t>241Ф</t>
  </si>
  <si>
    <t xml:space="preserve">Шницель из капусты </t>
  </si>
  <si>
    <t>пром</t>
  </si>
  <si>
    <t>ОВЗ  вторая  неделя 5-11кл с  01.09.2025г</t>
  </si>
  <si>
    <t>1Ф</t>
  </si>
  <si>
    <t>Суп крестьянский с пшенной крупой без мяса</t>
  </si>
  <si>
    <t>Каша пшенная на воде с маслом</t>
  </si>
  <si>
    <t>Суп картофельный с пшеном</t>
  </si>
  <si>
    <t>692Ф</t>
  </si>
  <si>
    <t>302Ф</t>
  </si>
  <si>
    <t>Котлеты свекольные (без сухарей)с соусом сметанным(без муки)</t>
  </si>
  <si>
    <t>17Ф</t>
  </si>
  <si>
    <t>Низкобелковый десерт со вкусом творога</t>
  </si>
  <si>
    <t>100/20</t>
  </si>
  <si>
    <t>28,75312,5</t>
  </si>
  <si>
    <t>21Ф</t>
  </si>
  <si>
    <t>Десерт быстрорастворимый со вкусом йогурта</t>
  </si>
  <si>
    <t xml:space="preserve">340Ф </t>
  </si>
  <si>
    <t>12Ф</t>
  </si>
  <si>
    <t>Десерт со взбитыми сливками (из смеси)</t>
  </si>
  <si>
    <t>22Ф</t>
  </si>
  <si>
    <t>Драники из концентрата</t>
  </si>
  <si>
    <t>Суп-пюре из разных овощей без молока с маслом</t>
  </si>
  <si>
    <t>Омлет натуральный (из смеси)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</si>
</sst>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92D05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5">
    <xf numFmtId="0" fontId="0" fillId="0" borderId="0" xfId="0"/>
    <xf numFmtId="49" fontId="1" fillId="3" borderId="2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left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top" wrapText="1"/>
    </xf>
    <xf numFmtId="2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" fillId="5" borderId="2" xfId="0" applyNumberFormat="1" applyFont="1" applyFill="1" applyBorder="1" applyAlignment="1">
      <alignment horizontal="center" vertical="top" wrapText="1"/>
    </xf>
    <xf numFmtId="49" fontId="2" fillId="5" borderId="3" xfId="0" applyNumberFormat="1" applyFont="1" applyFill="1" applyBorder="1" applyAlignment="1">
      <alignment vertical="top" wrapText="1"/>
    </xf>
    <xf numFmtId="49" fontId="1" fillId="5" borderId="3" xfId="0" applyNumberFormat="1" applyFont="1" applyFill="1" applyBorder="1" applyAlignment="1">
      <alignment horizontal="center"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vertical="top" wrapText="1"/>
    </xf>
    <xf numFmtId="2" fontId="1" fillId="0" borderId="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left" vertical="top" wrapText="1"/>
    </xf>
    <xf numFmtId="4" fontId="1" fillId="4" borderId="3" xfId="0" applyNumberFormat="1" applyFont="1" applyFill="1" applyBorder="1" applyAlignment="1">
      <alignment horizontal="center" vertical="top" wrapText="1"/>
    </xf>
    <xf numFmtId="49" fontId="1" fillId="5" borderId="4" xfId="0" applyNumberFormat="1" applyFont="1" applyFill="1" applyBorder="1" applyAlignment="1">
      <alignment horizontal="center"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top" wrapText="1"/>
    </xf>
    <xf numFmtId="49" fontId="7" fillId="4" borderId="2" xfId="0" applyNumberFormat="1" applyFont="1" applyFill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vertical="top" wrapText="1"/>
    </xf>
    <xf numFmtId="0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top" wrapText="1"/>
    </xf>
    <xf numFmtId="49" fontId="7" fillId="4" borderId="3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0" fontId="9" fillId="6" borderId="0" xfId="0" applyFont="1" applyFill="1"/>
    <xf numFmtId="0" fontId="10" fillId="6" borderId="0" xfId="0" applyFont="1" applyFill="1"/>
    <xf numFmtId="0" fontId="4" fillId="4" borderId="3" xfId="0" applyFont="1" applyFill="1" applyBorder="1"/>
    <xf numFmtId="0" fontId="10" fillId="4" borderId="3" xfId="0" applyFont="1" applyFill="1" applyBorder="1"/>
    <xf numFmtId="0" fontId="4" fillId="0" borderId="5" xfId="0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top" wrapText="1"/>
    </xf>
    <xf numFmtId="49" fontId="1" fillId="7" borderId="2" xfId="0" applyNumberFormat="1" applyFont="1" applyFill="1" applyBorder="1" applyAlignment="1">
      <alignment horizontal="center" vertical="top" wrapText="1"/>
    </xf>
    <xf numFmtId="49" fontId="2" fillId="7" borderId="3" xfId="0" applyNumberFormat="1" applyFont="1" applyFill="1" applyBorder="1" applyAlignment="1">
      <alignment vertical="top" wrapText="1"/>
    </xf>
    <xf numFmtId="49" fontId="1" fillId="7" borderId="3" xfId="0" applyNumberFormat="1" applyFont="1" applyFill="1" applyBorder="1" applyAlignment="1">
      <alignment horizontal="center" vertical="top" wrapText="1"/>
    </xf>
    <xf numFmtId="2" fontId="1" fillId="7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2" fontId="4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1" fillId="4" borderId="2" xfId="1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vertical="top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center" wrapText="1"/>
    </xf>
    <xf numFmtId="2" fontId="9" fillId="6" borderId="0" xfId="0" applyNumberFormat="1" applyFont="1" applyFill="1"/>
    <xf numFmtId="2" fontId="4" fillId="4" borderId="3" xfId="0" applyNumberFormat="1" applyFont="1" applyFill="1" applyBorder="1"/>
    <xf numFmtId="2" fontId="4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vertical="top" wrapText="1"/>
    </xf>
    <xf numFmtId="2" fontId="11" fillId="0" borderId="3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/>
    </xf>
    <xf numFmtId="0" fontId="4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4" borderId="7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/>
    <xf numFmtId="49" fontId="1" fillId="6" borderId="2" xfId="0" applyNumberFormat="1" applyFont="1" applyFill="1" applyBorder="1" applyAlignment="1">
      <alignment horizontal="center" vertical="top" wrapText="1"/>
    </xf>
    <xf numFmtId="49" fontId="1" fillId="6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topLeftCell="A31" zoomScale="130" zoomScaleNormal="130" workbookViewId="0">
      <selection activeCell="C73" sqref="C73:C77"/>
    </sheetView>
  </sheetViews>
  <sheetFormatPr defaultRowHeight="15" x14ac:dyDescent="0.25"/>
  <cols>
    <col min="2" max="2" width="25" customWidth="1"/>
    <col min="3" max="3" width="7.28515625" customWidth="1"/>
    <col min="4" max="4" width="7" customWidth="1"/>
    <col min="5" max="5" width="7.140625" customWidth="1"/>
  </cols>
  <sheetData>
    <row r="1" spans="1:7" x14ac:dyDescent="0.25">
      <c r="A1" s="150" t="s">
        <v>43</v>
      </c>
      <c r="B1" s="150"/>
      <c r="C1" s="150"/>
      <c r="D1" s="150"/>
      <c r="E1" s="150"/>
      <c r="F1" s="150"/>
      <c r="G1" s="150"/>
    </row>
    <row r="2" spans="1:7" x14ac:dyDescent="0.25">
      <c r="A2" s="151" t="s">
        <v>0</v>
      </c>
      <c r="B2" s="152" t="s">
        <v>1</v>
      </c>
      <c r="C2" s="153" t="s">
        <v>2</v>
      </c>
      <c r="D2" s="152" t="s">
        <v>3</v>
      </c>
      <c r="E2" s="152" t="s">
        <v>4</v>
      </c>
      <c r="F2" s="152" t="s">
        <v>5</v>
      </c>
      <c r="G2" s="152" t="s">
        <v>6</v>
      </c>
    </row>
    <row r="3" spans="1:7" x14ac:dyDescent="0.25">
      <c r="A3" s="151"/>
      <c r="B3" s="152"/>
      <c r="C3" s="154"/>
      <c r="D3" s="152"/>
      <c r="E3" s="152"/>
      <c r="F3" s="152"/>
      <c r="G3" s="152"/>
    </row>
    <row r="4" spans="1:7" ht="15" customHeight="1" x14ac:dyDescent="0.25">
      <c r="A4" s="1"/>
      <c r="B4" s="2" t="s">
        <v>7</v>
      </c>
      <c r="C4" s="3"/>
      <c r="D4" s="4"/>
      <c r="E4" s="4"/>
      <c r="F4" s="4"/>
      <c r="G4" s="4"/>
    </row>
    <row r="5" spans="1:7" ht="15" customHeight="1" x14ac:dyDescent="0.25">
      <c r="A5" s="5"/>
      <c r="B5" s="6" t="s">
        <v>8</v>
      </c>
      <c r="C5" s="7"/>
      <c r="D5" s="8"/>
      <c r="E5" s="8"/>
      <c r="F5" s="8"/>
      <c r="G5" s="8"/>
    </row>
    <row r="6" spans="1:7" ht="21" customHeight="1" x14ac:dyDescent="0.25">
      <c r="A6" s="11" t="s">
        <v>20</v>
      </c>
      <c r="B6" s="10" t="s">
        <v>44</v>
      </c>
      <c r="C6" s="16">
        <v>250</v>
      </c>
      <c r="D6" s="129">
        <v>9</v>
      </c>
      <c r="E6" s="12">
        <v>6.47</v>
      </c>
      <c r="F6" s="12">
        <v>55.7</v>
      </c>
      <c r="G6" s="12">
        <v>317.5</v>
      </c>
    </row>
    <row r="7" spans="1:7" ht="15" customHeight="1" x14ac:dyDescent="0.25">
      <c r="A7" s="9" t="s">
        <v>9</v>
      </c>
      <c r="B7" s="81" t="s">
        <v>10</v>
      </c>
      <c r="C7" s="97">
        <v>20</v>
      </c>
      <c r="D7" s="88">
        <v>14.5</v>
      </c>
      <c r="E7" s="88">
        <v>0.2</v>
      </c>
      <c r="F7" s="88">
        <v>0.28000000000000003</v>
      </c>
      <c r="G7" s="33">
        <v>132.4</v>
      </c>
    </row>
    <row r="8" spans="1:7" ht="15" customHeight="1" x14ac:dyDescent="0.25">
      <c r="A8" s="105" t="s">
        <v>9</v>
      </c>
      <c r="B8" s="45" t="s">
        <v>45</v>
      </c>
      <c r="C8" s="13">
        <v>15</v>
      </c>
      <c r="D8" s="88">
        <v>3.48</v>
      </c>
      <c r="E8" s="88">
        <v>4.43</v>
      </c>
      <c r="F8" s="88">
        <v>0</v>
      </c>
      <c r="G8" s="44">
        <v>54.6</v>
      </c>
    </row>
    <row r="9" spans="1:7" ht="15" customHeight="1" x14ac:dyDescent="0.25">
      <c r="A9" s="11" t="s">
        <v>85</v>
      </c>
      <c r="B9" s="10" t="s">
        <v>46</v>
      </c>
      <c r="C9" s="17">
        <v>50</v>
      </c>
      <c r="D9" s="8">
        <v>3.7</v>
      </c>
      <c r="E9" s="8">
        <v>0.53</v>
      </c>
      <c r="F9" s="8">
        <v>24.15</v>
      </c>
      <c r="G9" s="8">
        <v>118</v>
      </c>
    </row>
    <row r="10" spans="1:7" ht="15" customHeight="1" x14ac:dyDescent="0.25">
      <c r="A10" s="104">
        <v>686</v>
      </c>
      <c r="B10" s="18" t="s">
        <v>11</v>
      </c>
      <c r="C10" s="17">
        <v>215</v>
      </c>
      <c r="D10" s="8">
        <v>0.3</v>
      </c>
      <c r="E10" s="8">
        <v>0</v>
      </c>
      <c r="F10" s="8">
        <v>15.2</v>
      </c>
      <c r="G10" s="8">
        <v>60</v>
      </c>
    </row>
    <row r="11" spans="1:7" ht="15" customHeight="1" x14ac:dyDescent="0.25">
      <c r="A11" s="14"/>
      <c r="B11" s="6" t="s">
        <v>12</v>
      </c>
      <c r="C11" s="21">
        <f t="shared" ref="C11:G11" si="0">SUM(C6:C10)</f>
        <v>550</v>
      </c>
      <c r="D11" s="21">
        <f t="shared" si="0"/>
        <v>30.98</v>
      </c>
      <c r="E11" s="21">
        <f t="shared" si="0"/>
        <v>11.629999999999999</v>
      </c>
      <c r="F11" s="21">
        <f t="shared" si="0"/>
        <v>95.33</v>
      </c>
      <c r="G11" s="21">
        <f t="shared" si="0"/>
        <v>682.5</v>
      </c>
    </row>
    <row r="12" spans="1:7" ht="15" customHeight="1" x14ac:dyDescent="0.25">
      <c r="A12" s="5"/>
      <c r="B12" s="6" t="s">
        <v>13</v>
      </c>
      <c r="C12" s="7"/>
      <c r="D12" s="8"/>
      <c r="E12" s="8"/>
      <c r="F12" s="8"/>
      <c r="G12" s="8"/>
    </row>
    <row r="13" spans="1:7" ht="15" customHeight="1" x14ac:dyDescent="0.25">
      <c r="A13" s="17">
        <v>139</v>
      </c>
      <c r="B13" s="18" t="s">
        <v>14</v>
      </c>
      <c r="C13" s="22">
        <v>250</v>
      </c>
      <c r="D13" s="23">
        <v>7.5</v>
      </c>
      <c r="E13" s="23">
        <v>5.77</v>
      </c>
      <c r="F13" s="23">
        <v>21.25</v>
      </c>
      <c r="G13" s="23">
        <v>168.27</v>
      </c>
    </row>
    <row r="14" spans="1:7" ht="15" customHeight="1" x14ac:dyDescent="0.25">
      <c r="A14" s="17" t="s">
        <v>101</v>
      </c>
      <c r="B14" s="18" t="s">
        <v>102</v>
      </c>
      <c r="C14" s="17">
        <v>100</v>
      </c>
      <c r="D14" s="8">
        <v>4.0999999999999996</v>
      </c>
      <c r="E14" s="8">
        <v>12.8</v>
      </c>
      <c r="F14" s="8">
        <v>13.9</v>
      </c>
      <c r="G14" s="8">
        <v>187.5</v>
      </c>
    </row>
    <row r="15" spans="1:7" ht="15" customHeight="1" x14ac:dyDescent="0.25">
      <c r="A15" s="104">
        <v>259</v>
      </c>
      <c r="B15" s="18" t="s">
        <v>39</v>
      </c>
      <c r="C15" s="19">
        <v>200</v>
      </c>
      <c r="D15" s="20">
        <v>4</v>
      </c>
      <c r="E15" s="20">
        <v>10.199999999999999</v>
      </c>
      <c r="F15" s="20">
        <v>31.8</v>
      </c>
      <c r="G15" s="20">
        <v>242</v>
      </c>
    </row>
    <row r="16" spans="1:7" ht="15" customHeight="1" x14ac:dyDescent="0.25">
      <c r="A16" s="9" t="s">
        <v>85</v>
      </c>
      <c r="B16" s="10" t="s">
        <v>46</v>
      </c>
      <c r="C16" s="17">
        <v>50</v>
      </c>
      <c r="D16" s="8">
        <v>3.7</v>
      </c>
      <c r="E16" s="8">
        <v>0.53</v>
      </c>
      <c r="F16" s="8">
        <v>24.15</v>
      </c>
      <c r="G16" s="8">
        <v>118</v>
      </c>
    </row>
    <row r="17" spans="1:7" ht="15" customHeight="1" x14ac:dyDescent="0.25">
      <c r="A17" s="7" t="s">
        <v>16</v>
      </c>
      <c r="B17" s="18" t="s">
        <v>17</v>
      </c>
      <c r="C17" s="17">
        <v>200</v>
      </c>
      <c r="D17" s="8">
        <v>0</v>
      </c>
      <c r="E17" s="8">
        <v>0</v>
      </c>
      <c r="F17" s="8">
        <v>30.6</v>
      </c>
      <c r="G17" s="8">
        <v>118</v>
      </c>
    </row>
    <row r="18" spans="1:7" ht="15" customHeight="1" x14ac:dyDescent="0.25">
      <c r="A18" s="25"/>
      <c r="B18" s="6" t="s">
        <v>12</v>
      </c>
      <c r="C18" s="26">
        <f>SUM(C13:C17)</f>
        <v>800</v>
      </c>
      <c r="D18" s="26">
        <f>SUM(D13:D17)</f>
        <v>19.3</v>
      </c>
      <c r="E18" s="26">
        <f>SUM(E13:E17)</f>
        <v>29.3</v>
      </c>
      <c r="F18" s="26">
        <f>SUM(F13:F17)</f>
        <v>121.69999999999999</v>
      </c>
      <c r="G18" s="26">
        <f>SUM(G13:G17)</f>
        <v>833.77</v>
      </c>
    </row>
    <row r="19" spans="1:7" ht="15" customHeight="1" x14ac:dyDescent="0.25">
      <c r="A19" s="27"/>
      <c r="B19" s="28" t="s">
        <v>15</v>
      </c>
      <c r="C19" s="29"/>
      <c r="D19" s="30"/>
      <c r="E19" s="30"/>
      <c r="F19" s="30"/>
      <c r="G19" s="30"/>
    </row>
    <row r="20" spans="1:7" ht="15" customHeight="1" x14ac:dyDescent="0.25">
      <c r="A20" s="5"/>
      <c r="B20" s="6" t="s">
        <v>8</v>
      </c>
      <c r="C20" s="7"/>
      <c r="D20" s="8"/>
      <c r="E20" s="8"/>
      <c r="F20" s="8"/>
      <c r="G20" s="8"/>
    </row>
    <row r="21" spans="1:7" ht="22.5" customHeight="1" x14ac:dyDescent="0.25">
      <c r="A21" s="104" t="s">
        <v>112</v>
      </c>
      <c r="B21" s="18" t="s">
        <v>113</v>
      </c>
      <c r="C21" s="17" t="s">
        <v>114</v>
      </c>
      <c r="D21" s="89">
        <v>0.3</v>
      </c>
      <c r="E21" s="89">
        <v>29.8</v>
      </c>
      <c r="F21" s="89">
        <v>30.6</v>
      </c>
      <c r="G21" s="89">
        <v>349.2</v>
      </c>
    </row>
    <row r="22" spans="1:7" ht="15" customHeight="1" x14ac:dyDescent="0.25">
      <c r="A22" s="104">
        <v>224</v>
      </c>
      <c r="B22" s="18" t="s">
        <v>36</v>
      </c>
      <c r="C22" s="19">
        <v>250</v>
      </c>
      <c r="D22" s="20">
        <v>5</v>
      </c>
      <c r="E22" s="20">
        <v>20.75</v>
      </c>
      <c r="F22" s="20" t="s">
        <v>115</v>
      </c>
      <c r="G22" s="20">
        <v>187.5</v>
      </c>
    </row>
    <row r="23" spans="1:7" ht="15" customHeight="1" x14ac:dyDescent="0.25">
      <c r="A23" s="9" t="s">
        <v>85</v>
      </c>
      <c r="B23" s="10" t="s">
        <v>46</v>
      </c>
      <c r="C23" s="17">
        <v>50</v>
      </c>
      <c r="D23" s="8">
        <v>3.7</v>
      </c>
      <c r="E23" s="8">
        <v>0.53</v>
      </c>
      <c r="F23" s="8">
        <v>24.15</v>
      </c>
      <c r="G23" s="8">
        <v>118</v>
      </c>
    </row>
    <row r="24" spans="1:7" ht="15" customHeight="1" x14ac:dyDescent="0.25">
      <c r="A24" s="9" t="s">
        <v>9</v>
      </c>
      <c r="B24" s="10" t="s">
        <v>48</v>
      </c>
      <c r="C24" s="17">
        <v>50</v>
      </c>
      <c r="D24" s="8">
        <v>0.25</v>
      </c>
      <c r="E24" s="8">
        <v>0</v>
      </c>
      <c r="F24" s="8">
        <v>8.5</v>
      </c>
      <c r="G24" s="8">
        <v>26</v>
      </c>
    </row>
    <row r="25" spans="1:7" ht="15" customHeight="1" x14ac:dyDescent="0.25">
      <c r="A25" s="104">
        <v>686</v>
      </c>
      <c r="B25" s="18" t="s">
        <v>34</v>
      </c>
      <c r="C25" s="17">
        <v>200</v>
      </c>
      <c r="D25" s="8">
        <v>0.3</v>
      </c>
      <c r="E25" s="8">
        <v>0</v>
      </c>
      <c r="F25" s="8">
        <v>15.2</v>
      </c>
      <c r="G25" s="8">
        <v>60</v>
      </c>
    </row>
    <row r="26" spans="1:7" ht="15" customHeight="1" x14ac:dyDescent="0.25">
      <c r="A26" s="9"/>
      <c r="B26" s="34" t="s">
        <v>12</v>
      </c>
      <c r="C26" s="92">
        <f>SUM(C21:C25)</f>
        <v>550</v>
      </c>
      <c r="D26" s="92">
        <f>SUM(D21:D25)</f>
        <v>9.5500000000000007</v>
      </c>
      <c r="E26" s="92">
        <f>SUM(E21:E25)</f>
        <v>51.08</v>
      </c>
      <c r="F26" s="92">
        <f>SUM(F21:F25)</f>
        <v>78.45</v>
      </c>
      <c r="G26" s="92">
        <f>SUM(G21:G25)</f>
        <v>740.7</v>
      </c>
    </row>
    <row r="27" spans="1:7" ht="15" customHeight="1" x14ac:dyDescent="0.25">
      <c r="A27" s="5"/>
      <c r="B27" s="6" t="s">
        <v>13</v>
      </c>
      <c r="C27" s="35"/>
      <c r="D27" s="8"/>
      <c r="E27" s="8"/>
      <c r="F27" s="8"/>
      <c r="G27" s="8"/>
    </row>
    <row r="28" spans="1:7" ht="24" customHeight="1" x14ac:dyDescent="0.25">
      <c r="A28" s="11" t="s">
        <v>105</v>
      </c>
      <c r="B28" s="10" t="s">
        <v>62</v>
      </c>
      <c r="C28" s="130">
        <v>200</v>
      </c>
      <c r="D28" s="87">
        <v>4.2</v>
      </c>
      <c r="E28" s="87">
        <v>8.4</v>
      </c>
      <c r="F28" s="87">
        <v>26.2</v>
      </c>
      <c r="G28" s="12">
        <v>202</v>
      </c>
    </row>
    <row r="29" spans="1:7" ht="24" customHeight="1" x14ac:dyDescent="0.25">
      <c r="A29" s="11" t="s">
        <v>86</v>
      </c>
      <c r="B29" s="10" t="s">
        <v>50</v>
      </c>
      <c r="C29" s="137">
        <v>100</v>
      </c>
      <c r="D29" s="138">
        <v>0.8</v>
      </c>
      <c r="E29" s="138">
        <v>11.6</v>
      </c>
      <c r="F29" s="138">
        <v>12.6</v>
      </c>
      <c r="G29" s="139">
        <v>163</v>
      </c>
    </row>
    <row r="30" spans="1:7" ht="24.75" customHeight="1" x14ac:dyDescent="0.25">
      <c r="A30" s="5" t="s">
        <v>9</v>
      </c>
      <c r="B30" s="18" t="s">
        <v>49</v>
      </c>
      <c r="C30" s="19">
        <v>50</v>
      </c>
      <c r="D30" s="20">
        <v>0.5</v>
      </c>
      <c r="E30" s="20">
        <v>7</v>
      </c>
      <c r="F30" s="20">
        <v>33.5</v>
      </c>
      <c r="G30" s="20">
        <v>198.5</v>
      </c>
    </row>
    <row r="31" spans="1:7" ht="15" customHeight="1" x14ac:dyDescent="0.25">
      <c r="A31" s="9" t="s">
        <v>85</v>
      </c>
      <c r="B31" s="10" t="s">
        <v>46</v>
      </c>
      <c r="C31" s="17">
        <v>50</v>
      </c>
      <c r="D31" s="8">
        <v>3.7</v>
      </c>
      <c r="E31" s="8">
        <v>0.53</v>
      </c>
      <c r="F31" s="8">
        <v>24.15</v>
      </c>
      <c r="G31" s="8">
        <v>118</v>
      </c>
    </row>
    <row r="32" spans="1:7" ht="15" customHeight="1" x14ac:dyDescent="0.25">
      <c r="A32" s="104" t="s">
        <v>95</v>
      </c>
      <c r="B32" s="18" t="s">
        <v>47</v>
      </c>
      <c r="C32" s="17">
        <v>200</v>
      </c>
      <c r="D32" s="8">
        <v>1.96</v>
      </c>
      <c r="E32" s="8">
        <v>6.8</v>
      </c>
      <c r="F32" s="8">
        <v>40</v>
      </c>
      <c r="G32" s="8">
        <v>168.75</v>
      </c>
    </row>
    <row r="33" spans="1:7" ht="15" customHeight="1" x14ac:dyDescent="0.25">
      <c r="A33" s="5" t="s">
        <v>9</v>
      </c>
      <c r="B33" s="24" t="s">
        <v>58</v>
      </c>
      <c r="C33" s="16">
        <v>200</v>
      </c>
      <c r="D33" s="12">
        <v>1.88</v>
      </c>
      <c r="E33" s="12">
        <v>0.24</v>
      </c>
      <c r="F33" s="12">
        <v>23.5</v>
      </c>
      <c r="G33" s="12">
        <v>93.73</v>
      </c>
    </row>
    <row r="34" spans="1:7" ht="15" customHeight="1" x14ac:dyDescent="0.25">
      <c r="A34" s="25"/>
      <c r="B34" s="6" t="s">
        <v>12</v>
      </c>
      <c r="C34" s="26">
        <f>SUM(C28:C33)</f>
        <v>800</v>
      </c>
      <c r="D34" s="26">
        <f>SUM(D28:D33)</f>
        <v>13.04</v>
      </c>
      <c r="E34" s="26">
        <f>SUM(E28:E33)</f>
        <v>34.57</v>
      </c>
      <c r="F34" s="26">
        <f>SUM(F28:F33)</f>
        <v>159.94999999999999</v>
      </c>
      <c r="G34" s="26">
        <f>SUM(G28:G33)</f>
        <v>943.98</v>
      </c>
    </row>
    <row r="35" spans="1:7" ht="15" customHeight="1" x14ac:dyDescent="0.25">
      <c r="A35" s="27"/>
      <c r="B35" s="28" t="s">
        <v>18</v>
      </c>
      <c r="C35" s="38"/>
      <c r="D35" s="39"/>
      <c r="E35" s="39"/>
      <c r="F35" s="39"/>
      <c r="G35" s="39"/>
    </row>
    <row r="36" spans="1:7" ht="15" customHeight="1" x14ac:dyDescent="0.25">
      <c r="A36" s="40"/>
      <c r="B36" s="41" t="s">
        <v>8</v>
      </c>
      <c r="C36" s="42"/>
      <c r="D36" s="23"/>
      <c r="E36" s="23"/>
      <c r="F36" s="23"/>
      <c r="G36" s="23"/>
    </row>
    <row r="37" spans="1:7" ht="15" customHeight="1" x14ac:dyDescent="0.25">
      <c r="A37" s="105" t="s">
        <v>87</v>
      </c>
      <c r="B37" s="43" t="s">
        <v>51</v>
      </c>
      <c r="C37" s="97">
        <v>50</v>
      </c>
      <c r="D37" s="33">
        <v>0.25</v>
      </c>
      <c r="E37" s="33">
        <v>12.5</v>
      </c>
      <c r="F37" s="33">
        <v>26.5</v>
      </c>
      <c r="G37" s="33">
        <v>223</v>
      </c>
    </row>
    <row r="38" spans="1:7" ht="15" customHeight="1" x14ac:dyDescent="0.25">
      <c r="A38" s="105">
        <v>311</v>
      </c>
      <c r="B38" s="15" t="s">
        <v>63</v>
      </c>
      <c r="C38" s="13">
        <v>250</v>
      </c>
      <c r="D38" s="33">
        <v>5.54</v>
      </c>
      <c r="E38" s="33">
        <v>11.52</v>
      </c>
      <c r="F38" s="33">
        <v>19.239999999999998</v>
      </c>
      <c r="G38" s="44">
        <v>260</v>
      </c>
    </row>
    <row r="39" spans="1:7" ht="15" customHeight="1" x14ac:dyDescent="0.25">
      <c r="A39" s="9" t="s">
        <v>85</v>
      </c>
      <c r="B39" s="10" t="s">
        <v>46</v>
      </c>
      <c r="C39" s="17">
        <v>50</v>
      </c>
      <c r="D39" s="8">
        <v>3.7</v>
      </c>
      <c r="E39" s="8">
        <v>0.53</v>
      </c>
      <c r="F39" s="8">
        <v>24.15</v>
      </c>
      <c r="G39" s="8">
        <v>118</v>
      </c>
    </row>
    <row r="40" spans="1:7" ht="15" customHeight="1" x14ac:dyDescent="0.25">
      <c r="A40" s="105">
        <v>686</v>
      </c>
      <c r="B40" s="45" t="s">
        <v>11</v>
      </c>
      <c r="C40" s="46">
        <v>200</v>
      </c>
      <c r="D40" s="33">
        <v>0.3</v>
      </c>
      <c r="E40" s="33">
        <v>0</v>
      </c>
      <c r="F40" s="33">
        <v>15.2</v>
      </c>
      <c r="G40" s="44">
        <v>60</v>
      </c>
    </row>
    <row r="41" spans="1:7" ht="15" customHeight="1" x14ac:dyDescent="0.25">
      <c r="A41" s="47"/>
      <c r="B41" s="48" t="s">
        <v>12</v>
      </c>
      <c r="C41" s="21">
        <f t="shared" ref="C41:G41" si="1">SUM(C37:C40)</f>
        <v>550</v>
      </c>
      <c r="D41" s="21">
        <f t="shared" si="1"/>
        <v>9.7900000000000009</v>
      </c>
      <c r="E41" s="21">
        <f t="shared" si="1"/>
        <v>24.55</v>
      </c>
      <c r="F41" s="21">
        <f t="shared" si="1"/>
        <v>85.089999999999989</v>
      </c>
      <c r="G41" s="21">
        <f t="shared" si="1"/>
        <v>661</v>
      </c>
    </row>
    <row r="42" spans="1:7" ht="15" customHeight="1" x14ac:dyDescent="0.25">
      <c r="A42" s="40"/>
      <c r="B42" s="41" t="s">
        <v>13</v>
      </c>
      <c r="C42" s="42"/>
      <c r="D42" s="23"/>
      <c r="E42" s="23"/>
      <c r="F42" s="23"/>
      <c r="G42" s="23"/>
    </row>
    <row r="43" spans="1:7" ht="15" customHeight="1" x14ac:dyDescent="0.25">
      <c r="A43" s="105">
        <v>19</v>
      </c>
      <c r="B43" s="15" t="s">
        <v>38</v>
      </c>
      <c r="C43" s="93">
        <v>100</v>
      </c>
      <c r="D43" s="50">
        <v>0.9</v>
      </c>
      <c r="E43" s="113">
        <v>7.1</v>
      </c>
      <c r="F43" s="113">
        <v>3.9</v>
      </c>
      <c r="G43" s="121">
        <v>85</v>
      </c>
    </row>
    <row r="44" spans="1:7" ht="22.5" customHeight="1" x14ac:dyDescent="0.25">
      <c r="A44" s="105">
        <v>134</v>
      </c>
      <c r="B44" s="49" t="s">
        <v>106</v>
      </c>
      <c r="C44" s="16">
        <v>250</v>
      </c>
      <c r="D44" s="87">
        <v>1.9</v>
      </c>
      <c r="E44" s="129">
        <v>2.7</v>
      </c>
      <c r="F44" s="12">
        <v>12.11</v>
      </c>
      <c r="G44" s="129">
        <v>85.75</v>
      </c>
    </row>
    <row r="45" spans="1:7" ht="15" customHeight="1" x14ac:dyDescent="0.25">
      <c r="A45" s="17" t="s">
        <v>88</v>
      </c>
      <c r="B45" s="18" t="s">
        <v>53</v>
      </c>
      <c r="C45" s="17">
        <v>100</v>
      </c>
      <c r="D45" s="8">
        <v>0.8</v>
      </c>
      <c r="E45" s="8">
        <v>12.6</v>
      </c>
      <c r="F45" s="8">
        <v>23</v>
      </c>
      <c r="G45" s="8">
        <v>163</v>
      </c>
    </row>
    <row r="46" spans="1:7" ht="28.5" customHeight="1" x14ac:dyDescent="0.25">
      <c r="A46" s="104">
        <v>520</v>
      </c>
      <c r="B46" s="18" t="s">
        <v>52</v>
      </c>
      <c r="C46" s="17">
        <v>180</v>
      </c>
      <c r="D46" s="8">
        <v>3.78</v>
      </c>
      <c r="E46" s="8">
        <v>8.1</v>
      </c>
      <c r="F46" s="8">
        <v>26.28</v>
      </c>
      <c r="G46" s="8">
        <v>196.2</v>
      </c>
    </row>
    <row r="47" spans="1:7" ht="15" customHeight="1" x14ac:dyDescent="0.25">
      <c r="A47" s="17">
        <v>705</v>
      </c>
      <c r="B47" s="18" t="s">
        <v>33</v>
      </c>
      <c r="C47" s="17">
        <v>200</v>
      </c>
      <c r="D47" s="8">
        <v>0.4</v>
      </c>
      <c r="E47" s="8">
        <v>0</v>
      </c>
      <c r="F47" s="8">
        <v>23.6</v>
      </c>
      <c r="G47" s="8">
        <v>94</v>
      </c>
    </row>
    <row r="48" spans="1:7" ht="15" customHeight="1" x14ac:dyDescent="0.25">
      <c r="A48" s="9" t="s">
        <v>85</v>
      </c>
      <c r="B48" s="10" t="s">
        <v>46</v>
      </c>
      <c r="C48" s="17">
        <v>50</v>
      </c>
      <c r="D48" s="8">
        <v>3.7</v>
      </c>
      <c r="E48" s="8">
        <v>0.53</v>
      </c>
      <c r="F48" s="8">
        <v>24.15</v>
      </c>
      <c r="G48" s="8">
        <v>118</v>
      </c>
    </row>
    <row r="49" spans="1:7" ht="15" customHeight="1" x14ac:dyDescent="0.25">
      <c r="A49" s="51"/>
      <c r="B49" s="52" t="s">
        <v>12</v>
      </c>
      <c r="C49" s="53">
        <f>SUM(C43:C48)</f>
        <v>880</v>
      </c>
      <c r="D49" s="53">
        <f t="shared" ref="D49:G49" si="2">SUM(D43:D48)</f>
        <v>11.48</v>
      </c>
      <c r="E49" s="53">
        <f t="shared" si="2"/>
        <v>31.03</v>
      </c>
      <c r="F49" s="53">
        <f t="shared" si="2"/>
        <v>113.03999999999999</v>
      </c>
      <c r="G49" s="53">
        <f t="shared" si="2"/>
        <v>741.95</v>
      </c>
    </row>
    <row r="50" spans="1:7" ht="15" customHeight="1" x14ac:dyDescent="0.25">
      <c r="A50" s="27"/>
      <c r="B50" s="28" t="s">
        <v>19</v>
      </c>
      <c r="C50" s="29"/>
      <c r="D50" s="30"/>
      <c r="E50" s="30"/>
      <c r="F50" s="30"/>
      <c r="G50" s="30"/>
    </row>
    <row r="51" spans="1:7" ht="15" customHeight="1" x14ac:dyDescent="0.25">
      <c r="A51" s="5"/>
      <c r="B51" s="52" t="s">
        <v>8</v>
      </c>
      <c r="C51" s="42"/>
      <c r="D51" s="23"/>
      <c r="E51" s="23"/>
      <c r="F51" s="23"/>
      <c r="G51" s="23"/>
    </row>
    <row r="52" spans="1:7" ht="15" customHeight="1" x14ac:dyDescent="0.25">
      <c r="A52" s="54">
        <v>302</v>
      </c>
      <c r="B52" s="15" t="s">
        <v>107</v>
      </c>
      <c r="C52" s="13">
        <v>250</v>
      </c>
      <c r="D52" s="33">
        <v>3.75</v>
      </c>
      <c r="E52" s="33">
        <v>10</v>
      </c>
      <c r="F52" s="33">
        <v>39.5</v>
      </c>
      <c r="G52" s="44">
        <v>272.5</v>
      </c>
    </row>
    <row r="53" spans="1:7" ht="15" customHeight="1" x14ac:dyDescent="0.25">
      <c r="A53" s="105">
        <v>97</v>
      </c>
      <c r="B53" s="15" t="s">
        <v>45</v>
      </c>
      <c r="C53" s="16">
        <v>15</v>
      </c>
      <c r="D53" s="12">
        <v>0</v>
      </c>
      <c r="E53" s="12">
        <v>3.45</v>
      </c>
      <c r="F53" s="87">
        <v>3</v>
      </c>
      <c r="G53" s="12">
        <v>43.05</v>
      </c>
    </row>
    <row r="54" spans="1:7" ht="15" customHeight="1" x14ac:dyDescent="0.25">
      <c r="A54" s="105" t="s">
        <v>9</v>
      </c>
      <c r="B54" s="15" t="s">
        <v>57</v>
      </c>
      <c r="C54" s="16">
        <v>50</v>
      </c>
      <c r="D54" s="12">
        <v>0.35</v>
      </c>
      <c r="E54" s="12">
        <v>35.6</v>
      </c>
      <c r="F54" s="87">
        <v>12.65</v>
      </c>
      <c r="G54" s="12">
        <v>257.5</v>
      </c>
    </row>
    <row r="55" spans="1:7" ht="15" customHeight="1" x14ac:dyDescent="0.25">
      <c r="A55" s="9" t="s">
        <v>85</v>
      </c>
      <c r="B55" s="10" t="s">
        <v>46</v>
      </c>
      <c r="C55" s="17">
        <v>50</v>
      </c>
      <c r="D55" s="8">
        <v>3.7</v>
      </c>
      <c r="E55" s="8">
        <v>0.53</v>
      </c>
      <c r="F55" s="8">
        <v>24.15</v>
      </c>
      <c r="G55" s="8">
        <v>118</v>
      </c>
    </row>
    <row r="56" spans="1:7" ht="15" customHeight="1" x14ac:dyDescent="0.25">
      <c r="A56" s="105" t="s">
        <v>9</v>
      </c>
      <c r="B56" s="45" t="s">
        <v>56</v>
      </c>
      <c r="C56" s="13">
        <v>200</v>
      </c>
      <c r="D56" s="33">
        <v>2</v>
      </c>
      <c r="E56" s="33">
        <v>0.12</v>
      </c>
      <c r="F56" s="33">
        <v>20.2</v>
      </c>
      <c r="G56" s="44">
        <v>92</v>
      </c>
    </row>
    <row r="57" spans="1:7" ht="15" customHeight="1" x14ac:dyDescent="0.25">
      <c r="A57" s="47"/>
      <c r="B57" s="55" t="s">
        <v>12</v>
      </c>
      <c r="C57" s="21">
        <f>SUM(C52:C56)</f>
        <v>565</v>
      </c>
      <c r="D57" s="21">
        <f>SUM(D52:D56)</f>
        <v>9.8000000000000007</v>
      </c>
      <c r="E57" s="21">
        <f>SUM(E52:E56)</f>
        <v>49.699999999999996</v>
      </c>
      <c r="F57" s="21">
        <f>SUM(F52:F56)</f>
        <v>99.5</v>
      </c>
      <c r="G57" s="21">
        <f>SUM(G52:G56)</f>
        <v>783.05</v>
      </c>
    </row>
    <row r="58" spans="1:7" ht="15" customHeight="1" x14ac:dyDescent="0.25">
      <c r="A58" s="5"/>
      <c r="B58" s="52" t="s">
        <v>13</v>
      </c>
      <c r="C58" s="42"/>
      <c r="D58" s="23"/>
      <c r="E58" s="23"/>
      <c r="F58" s="23"/>
      <c r="G58" s="23"/>
    </row>
    <row r="59" spans="1:7" ht="15" customHeight="1" x14ac:dyDescent="0.25">
      <c r="A59" s="17" t="s">
        <v>98</v>
      </c>
      <c r="B59" s="56" t="s">
        <v>54</v>
      </c>
      <c r="C59" s="17">
        <v>250</v>
      </c>
      <c r="D59" s="8">
        <v>5.38</v>
      </c>
      <c r="E59" s="8">
        <v>7.26</v>
      </c>
      <c r="F59" s="8">
        <v>13.46</v>
      </c>
      <c r="G59" s="8">
        <v>140.4</v>
      </c>
    </row>
    <row r="60" spans="1:7" ht="30" customHeight="1" x14ac:dyDescent="0.25">
      <c r="A60" s="125" t="s">
        <v>97</v>
      </c>
      <c r="B60" s="126" t="s">
        <v>55</v>
      </c>
      <c r="C60" s="125">
        <v>180</v>
      </c>
      <c r="D60" s="127">
        <v>6.58</v>
      </c>
      <c r="E60" s="127">
        <v>5.0599999999999996</v>
      </c>
      <c r="F60" s="127">
        <v>31.64</v>
      </c>
      <c r="G60" s="127">
        <v>198.57</v>
      </c>
    </row>
    <row r="61" spans="1:7" ht="15" customHeight="1" x14ac:dyDescent="0.25">
      <c r="A61" s="17">
        <v>700</v>
      </c>
      <c r="B61" s="18" t="s">
        <v>21</v>
      </c>
      <c r="C61" s="17">
        <v>200</v>
      </c>
      <c r="D61" s="37">
        <v>0.04</v>
      </c>
      <c r="E61" s="8">
        <v>0</v>
      </c>
      <c r="F61" s="8">
        <v>23.6</v>
      </c>
      <c r="G61" s="8">
        <v>94</v>
      </c>
    </row>
    <row r="62" spans="1:7" ht="15" customHeight="1" x14ac:dyDescent="0.25">
      <c r="A62" s="5" t="s">
        <v>9</v>
      </c>
      <c r="B62" s="24" t="s">
        <v>29</v>
      </c>
      <c r="C62" s="16">
        <v>150</v>
      </c>
      <c r="D62" s="12">
        <v>1.41</v>
      </c>
      <c r="E62" s="12">
        <v>0.18</v>
      </c>
      <c r="F62" s="12">
        <v>17.63</v>
      </c>
      <c r="G62" s="12">
        <v>70.3</v>
      </c>
    </row>
    <row r="63" spans="1:7" ht="15" customHeight="1" x14ac:dyDescent="0.25">
      <c r="A63" s="9" t="s">
        <v>85</v>
      </c>
      <c r="B63" s="10" t="s">
        <v>46</v>
      </c>
      <c r="C63" s="17">
        <v>50</v>
      </c>
      <c r="D63" s="8">
        <v>3.7</v>
      </c>
      <c r="E63" s="8">
        <v>0.53</v>
      </c>
      <c r="F63" s="8">
        <v>24.15</v>
      </c>
      <c r="G63" s="8">
        <v>118</v>
      </c>
    </row>
    <row r="64" spans="1:7" ht="15" customHeight="1" x14ac:dyDescent="0.25">
      <c r="A64" s="5"/>
      <c r="B64" s="6" t="s">
        <v>12</v>
      </c>
      <c r="C64" s="26">
        <f>SUM(C59:C63)</f>
        <v>830</v>
      </c>
      <c r="D64" s="26">
        <f>SUM(D59:D63)</f>
        <v>17.11</v>
      </c>
      <c r="E64" s="26">
        <f>SUM(E59:E63)</f>
        <v>13.03</v>
      </c>
      <c r="F64" s="26">
        <f>SUM(F59:F63)</f>
        <v>110.47999999999999</v>
      </c>
      <c r="G64" s="26">
        <f>SUM(G59:G63)</f>
        <v>621.27</v>
      </c>
    </row>
    <row r="65" spans="1:7" ht="15" customHeight="1" x14ac:dyDescent="0.25">
      <c r="A65" s="57"/>
      <c r="B65" s="58" t="s">
        <v>23</v>
      </c>
      <c r="C65" s="147"/>
      <c r="D65" s="148"/>
      <c r="E65" s="148"/>
      <c r="F65" s="148"/>
      <c r="G65" s="148"/>
    </row>
    <row r="66" spans="1:7" ht="15" customHeight="1" x14ac:dyDescent="0.25">
      <c r="A66" s="7"/>
      <c r="B66" s="6" t="s">
        <v>8</v>
      </c>
      <c r="C66" s="7"/>
      <c r="D66" s="7"/>
      <c r="E66" s="7"/>
      <c r="F66" s="7"/>
      <c r="G66" s="7"/>
    </row>
    <row r="67" spans="1:7" ht="27.75" customHeight="1" x14ac:dyDescent="0.25">
      <c r="A67" s="54" t="s">
        <v>116</v>
      </c>
      <c r="B67" s="15" t="s">
        <v>117</v>
      </c>
      <c r="C67" s="13">
        <v>200</v>
      </c>
      <c r="D67" s="33">
        <v>0.24</v>
      </c>
      <c r="E67" s="33">
        <v>22.8</v>
      </c>
      <c r="F67" s="33">
        <v>6</v>
      </c>
      <c r="G67" s="44">
        <v>146</v>
      </c>
    </row>
    <row r="68" spans="1:7" ht="24" customHeight="1" x14ac:dyDescent="0.25">
      <c r="A68" s="105" t="s">
        <v>96</v>
      </c>
      <c r="B68" s="45" t="s">
        <v>59</v>
      </c>
      <c r="C68" s="59">
        <v>200</v>
      </c>
      <c r="D68" s="60">
        <v>0</v>
      </c>
      <c r="E68" s="60">
        <v>0</v>
      </c>
      <c r="F68" s="60">
        <v>15</v>
      </c>
      <c r="G68" s="44">
        <v>60</v>
      </c>
    </row>
    <row r="69" spans="1:7" ht="15" customHeight="1" x14ac:dyDescent="0.25">
      <c r="A69" s="9" t="s">
        <v>85</v>
      </c>
      <c r="B69" s="10" t="s">
        <v>46</v>
      </c>
      <c r="C69" s="17">
        <v>50</v>
      </c>
      <c r="D69" s="8">
        <v>3.7</v>
      </c>
      <c r="E69" s="8">
        <v>0.53</v>
      </c>
      <c r="F69" s="8">
        <v>24.15</v>
      </c>
      <c r="G69" s="8">
        <v>118</v>
      </c>
    </row>
    <row r="70" spans="1:7" ht="15" customHeight="1" x14ac:dyDescent="0.25">
      <c r="A70" s="11" t="s">
        <v>9</v>
      </c>
      <c r="B70" s="61" t="s">
        <v>60</v>
      </c>
      <c r="C70" s="16">
        <v>100</v>
      </c>
      <c r="D70" s="140">
        <v>1</v>
      </c>
      <c r="E70" s="85">
        <v>14</v>
      </c>
      <c r="F70" s="140">
        <v>67</v>
      </c>
      <c r="G70" s="85">
        <v>397</v>
      </c>
    </row>
    <row r="71" spans="1:7" ht="15" customHeight="1" x14ac:dyDescent="0.25">
      <c r="A71" s="9"/>
      <c r="B71" s="34" t="s">
        <v>12</v>
      </c>
      <c r="C71" s="21">
        <f>SUM(C67:C70)</f>
        <v>550</v>
      </c>
      <c r="D71" s="21">
        <f t="shared" ref="D71:G71" si="3">SUM(D67:D70)</f>
        <v>4.9400000000000004</v>
      </c>
      <c r="E71" s="21">
        <f t="shared" si="3"/>
        <v>37.33</v>
      </c>
      <c r="F71" s="21">
        <f t="shared" si="3"/>
        <v>112.15</v>
      </c>
      <c r="G71" s="21">
        <f t="shared" si="3"/>
        <v>721</v>
      </c>
    </row>
    <row r="72" spans="1:7" ht="15" customHeight="1" x14ac:dyDescent="0.25">
      <c r="A72" s="7"/>
      <c r="B72" s="6" t="s">
        <v>13</v>
      </c>
      <c r="C72" s="7"/>
      <c r="D72" s="7"/>
      <c r="E72" s="7"/>
      <c r="F72" s="7"/>
      <c r="G72" s="7"/>
    </row>
    <row r="73" spans="1:7" ht="15" customHeight="1" x14ac:dyDescent="0.25">
      <c r="A73" s="13">
        <v>37</v>
      </c>
      <c r="B73" s="36" t="s">
        <v>40</v>
      </c>
      <c r="C73" s="13">
        <v>100</v>
      </c>
      <c r="D73" s="88">
        <v>3.4</v>
      </c>
      <c r="E73" s="88">
        <v>5.6</v>
      </c>
      <c r="F73" s="88">
        <v>3.5</v>
      </c>
      <c r="G73" s="111">
        <v>79</v>
      </c>
    </row>
    <row r="74" spans="1:7" ht="15" customHeight="1" x14ac:dyDescent="0.25">
      <c r="A74" s="13">
        <v>138</v>
      </c>
      <c r="B74" s="36" t="s">
        <v>108</v>
      </c>
      <c r="C74" s="13">
        <v>250</v>
      </c>
      <c r="D74" s="88">
        <v>2.2999999999999998</v>
      </c>
      <c r="E74" s="88">
        <v>2.8</v>
      </c>
      <c r="F74" s="88">
        <v>16.87</v>
      </c>
      <c r="G74" s="111">
        <v>114</v>
      </c>
    </row>
    <row r="75" spans="1:7" ht="25.5" customHeight="1" x14ac:dyDescent="0.25">
      <c r="A75" s="100" t="s">
        <v>97</v>
      </c>
      <c r="B75" s="101" t="s">
        <v>61</v>
      </c>
      <c r="C75" s="100">
        <v>210</v>
      </c>
      <c r="D75" s="102">
        <v>1.55</v>
      </c>
      <c r="E75" s="102">
        <v>9.07</v>
      </c>
      <c r="F75" s="102">
        <v>54.31</v>
      </c>
      <c r="G75" s="102">
        <v>319.2</v>
      </c>
    </row>
    <row r="76" spans="1:7" ht="15" customHeight="1" x14ac:dyDescent="0.25">
      <c r="A76" s="9" t="s">
        <v>85</v>
      </c>
      <c r="B76" s="10" t="s">
        <v>46</v>
      </c>
      <c r="C76" s="17">
        <v>50</v>
      </c>
      <c r="D76" s="8">
        <v>3.7</v>
      </c>
      <c r="E76" s="8">
        <v>0.53</v>
      </c>
      <c r="F76" s="8">
        <v>24.15</v>
      </c>
      <c r="G76" s="8">
        <v>118</v>
      </c>
    </row>
    <row r="77" spans="1:7" ht="15" customHeight="1" x14ac:dyDescent="0.25">
      <c r="A77" s="17">
        <v>686</v>
      </c>
      <c r="B77" s="18" t="s">
        <v>11</v>
      </c>
      <c r="C77" s="17">
        <v>200</v>
      </c>
      <c r="D77" s="37">
        <v>0.3</v>
      </c>
      <c r="E77" s="8">
        <v>0</v>
      </c>
      <c r="F77" s="8">
        <v>15.2</v>
      </c>
      <c r="G77" s="8">
        <v>60</v>
      </c>
    </row>
    <row r="78" spans="1:7" ht="15" customHeight="1" x14ac:dyDescent="0.25">
      <c r="A78" s="128"/>
      <c r="B78" s="62" t="s">
        <v>12</v>
      </c>
      <c r="C78" s="21">
        <f>SUM(C73:C77)</f>
        <v>810</v>
      </c>
      <c r="D78" s="21">
        <f>SUM(D73:D77)</f>
        <v>11.25</v>
      </c>
      <c r="E78" s="21">
        <f>SUM(E73:E77)</f>
        <v>18</v>
      </c>
      <c r="F78" s="21">
        <f>SUM(F73:F77)</f>
        <v>114.03000000000002</v>
      </c>
      <c r="G78" s="98">
        <f>SUM(G73:G77)</f>
        <v>690.2</v>
      </c>
    </row>
    <row r="79" spans="1:7" x14ac:dyDescent="0.25">
      <c r="A79" s="63"/>
      <c r="B79" s="64" t="s">
        <v>24</v>
      </c>
      <c r="C79" s="63">
        <f>C11+C18+C26+C34+C41+C49+C57+C64+C71+C78</f>
        <v>6885</v>
      </c>
      <c r="D79" s="63">
        <f>D11+D18+D26+D34+D41+D49+D57+D64+D71+D78</f>
        <v>137.24</v>
      </c>
      <c r="E79" s="63">
        <f>E11+E18+E26+E34+E41+E49+E57+E64+E71+E78</f>
        <v>300.21999999999997</v>
      </c>
      <c r="F79" s="63">
        <f>F11+F18+F26+F34+F41+F49+F57+F64+F71+F78</f>
        <v>1089.72</v>
      </c>
      <c r="G79" s="63">
        <f>G11+G18+G26+G34+G41+G49+G57+G64+G71+G78</f>
        <v>7419.420000000001</v>
      </c>
    </row>
    <row r="80" spans="1:7" ht="25.5" customHeight="1" x14ac:dyDescent="0.25">
      <c r="A80" s="149" t="s">
        <v>25</v>
      </c>
      <c r="B80" s="149"/>
      <c r="C80" s="149"/>
      <c r="D80" s="149"/>
      <c r="E80" s="149"/>
      <c r="F80" s="149"/>
      <c r="G80" s="149"/>
    </row>
    <row r="81" spans="1:7" ht="27" customHeight="1" x14ac:dyDescent="0.25">
      <c r="A81" s="149" t="s">
        <v>26</v>
      </c>
      <c r="B81" s="149"/>
      <c r="C81" s="149"/>
      <c r="D81" s="149"/>
      <c r="E81" s="149"/>
      <c r="F81" s="149"/>
      <c r="G81" s="149"/>
    </row>
    <row r="82" spans="1:7" x14ac:dyDescent="0.25">
      <c r="A82" s="145" t="s">
        <v>89</v>
      </c>
      <c r="B82" s="145"/>
      <c r="C82" s="145"/>
      <c r="D82" s="145"/>
      <c r="E82" s="145"/>
      <c r="F82" s="145"/>
      <c r="G82" s="146" t="s">
        <v>90</v>
      </c>
    </row>
    <row r="83" spans="1:7" x14ac:dyDescent="0.25">
      <c r="A83" s="145" t="s">
        <v>91</v>
      </c>
      <c r="B83" s="145"/>
      <c r="C83" s="145"/>
      <c r="D83" s="145"/>
      <c r="E83" s="145"/>
      <c r="F83" s="145"/>
      <c r="G83" s="145"/>
    </row>
    <row r="84" spans="1:7" x14ac:dyDescent="0.25">
      <c r="A84" s="145" t="s">
        <v>92</v>
      </c>
      <c r="B84" s="145"/>
      <c r="C84" s="145"/>
      <c r="D84" s="145"/>
      <c r="E84" s="145"/>
      <c r="F84" s="145"/>
      <c r="G84" s="145"/>
    </row>
    <row r="85" spans="1:7" x14ac:dyDescent="0.25">
      <c r="A85" s="145" t="s">
        <v>93</v>
      </c>
      <c r="B85" s="145"/>
      <c r="C85" s="145"/>
      <c r="D85" s="145"/>
      <c r="E85" s="145"/>
      <c r="F85" s="145"/>
      <c r="G85" s="145"/>
    </row>
    <row r="86" spans="1:7" x14ac:dyDescent="0.25">
      <c r="A86" s="145" t="s">
        <v>94</v>
      </c>
    </row>
  </sheetData>
  <mergeCells count="11">
    <mergeCell ref="C65:G65"/>
    <mergeCell ref="A80:G80"/>
    <mergeCell ref="A81:G81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0" zoomScale="140" zoomScaleNormal="140" workbookViewId="0">
      <selection activeCell="I11" sqref="I11"/>
    </sheetView>
  </sheetViews>
  <sheetFormatPr defaultRowHeight="15" x14ac:dyDescent="0.25"/>
  <cols>
    <col min="2" max="2" width="27.85546875" customWidth="1"/>
    <col min="3" max="3" width="8" customWidth="1"/>
    <col min="4" max="4" width="7.5703125" customWidth="1"/>
    <col min="5" max="5" width="6.85546875" customWidth="1"/>
  </cols>
  <sheetData>
    <row r="1" spans="1:7" x14ac:dyDescent="0.25">
      <c r="A1" s="150" t="s">
        <v>104</v>
      </c>
      <c r="B1" s="150"/>
      <c r="C1" s="150"/>
      <c r="D1" s="150"/>
      <c r="E1" s="150"/>
      <c r="F1" s="150"/>
      <c r="G1" s="150"/>
    </row>
    <row r="2" spans="1:7" ht="24" x14ac:dyDescent="0.25">
      <c r="A2" s="108" t="s">
        <v>0</v>
      </c>
      <c r="B2" s="109" t="s">
        <v>27</v>
      </c>
      <c r="C2" s="110" t="s">
        <v>28</v>
      </c>
      <c r="D2" s="109" t="s">
        <v>3</v>
      </c>
      <c r="E2" s="109" t="s">
        <v>4</v>
      </c>
      <c r="F2" s="109" t="s">
        <v>5</v>
      </c>
      <c r="G2" s="109" t="s">
        <v>6</v>
      </c>
    </row>
    <row r="3" spans="1:7" ht="15" customHeight="1" x14ac:dyDescent="0.25">
      <c r="A3" s="1"/>
      <c r="B3" s="2" t="s">
        <v>7</v>
      </c>
      <c r="C3" s="3"/>
      <c r="D3" s="4"/>
      <c r="E3" s="4"/>
      <c r="F3" s="4"/>
      <c r="G3" s="4"/>
    </row>
    <row r="4" spans="1:7" ht="15" customHeight="1" x14ac:dyDescent="0.25">
      <c r="A4" s="5"/>
      <c r="B4" s="6" t="s">
        <v>8</v>
      </c>
      <c r="C4" s="7"/>
      <c r="D4" s="23"/>
      <c r="E4" s="23"/>
      <c r="F4" s="23"/>
      <c r="G4" s="23"/>
    </row>
    <row r="5" spans="1:7" ht="29.25" customHeight="1" x14ac:dyDescent="0.25">
      <c r="A5" s="105" t="s">
        <v>118</v>
      </c>
      <c r="B5" s="141" t="s">
        <v>124</v>
      </c>
      <c r="C5" s="16">
        <v>250</v>
      </c>
      <c r="D5" s="87">
        <v>0.46</v>
      </c>
      <c r="E5" s="87">
        <v>16.579999999999998</v>
      </c>
      <c r="F5" s="87">
        <v>88.36</v>
      </c>
      <c r="G5" s="87">
        <v>510.97</v>
      </c>
    </row>
    <row r="6" spans="1:7" ht="15" customHeight="1" x14ac:dyDescent="0.25">
      <c r="A6" s="14" t="s">
        <v>9</v>
      </c>
      <c r="B6" s="15" t="s">
        <v>10</v>
      </c>
      <c r="C6" s="59">
        <v>20</v>
      </c>
      <c r="D6" s="90">
        <v>20</v>
      </c>
      <c r="E6" s="90">
        <v>0.01</v>
      </c>
      <c r="F6" s="90">
        <v>8.3000000000000007</v>
      </c>
      <c r="G6" s="99">
        <v>154</v>
      </c>
    </row>
    <row r="7" spans="1:7" ht="27.75" customHeight="1" x14ac:dyDescent="0.25">
      <c r="A7" s="105">
        <v>2</v>
      </c>
      <c r="B7" s="15" t="s">
        <v>66</v>
      </c>
      <c r="C7" s="16">
        <v>60</v>
      </c>
      <c r="D7" s="87">
        <v>1.8</v>
      </c>
      <c r="E7" s="87">
        <v>4.6500000000000004</v>
      </c>
      <c r="F7" s="87">
        <v>31.5</v>
      </c>
      <c r="G7" s="87">
        <v>177</v>
      </c>
    </row>
    <row r="8" spans="1:7" ht="15" customHeight="1" x14ac:dyDescent="0.25">
      <c r="A8" s="9" t="s">
        <v>85</v>
      </c>
      <c r="B8" s="10" t="s">
        <v>46</v>
      </c>
      <c r="C8" s="17">
        <v>50</v>
      </c>
      <c r="D8" s="8">
        <v>3.7</v>
      </c>
      <c r="E8" s="8">
        <v>0.53</v>
      </c>
      <c r="F8" s="8">
        <v>24.15</v>
      </c>
      <c r="G8" s="8">
        <v>118</v>
      </c>
    </row>
    <row r="9" spans="1:7" ht="15" customHeight="1" x14ac:dyDescent="0.25">
      <c r="A9" s="11" t="s">
        <v>109</v>
      </c>
      <c r="B9" s="65" t="s">
        <v>65</v>
      </c>
      <c r="C9" s="46">
        <v>200</v>
      </c>
      <c r="D9" s="88">
        <v>2.36</v>
      </c>
      <c r="E9" s="88">
        <v>1.6</v>
      </c>
      <c r="F9" s="88">
        <v>27.52</v>
      </c>
      <c r="G9" s="111">
        <v>134</v>
      </c>
    </row>
    <row r="10" spans="1:7" ht="15" customHeight="1" x14ac:dyDescent="0.25">
      <c r="A10" s="47"/>
      <c r="B10" s="66" t="s">
        <v>12</v>
      </c>
      <c r="C10" s="21">
        <f t="shared" ref="C10:G10" si="0">SUM(C5:C9)</f>
        <v>580</v>
      </c>
      <c r="D10" s="98">
        <f t="shared" si="0"/>
        <v>28.32</v>
      </c>
      <c r="E10" s="98">
        <f t="shared" si="0"/>
        <v>23.370000000000005</v>
      </c>
      <c r="F10" s="98">
        <f t="shared" si="0"/>
        <v>179.83</v>
      </c>
      <c r="G10" s="98">
        <f t="shared" si="0"/>
        <v>1093.97</v>
      </c>
    </row>
    <row r="11" spans="1:7" ht="15" customHeight="1" x14ac:dyDescent="0.25">
      <c r="A11" s="5"/>
      <c r="B11" s="6" t="s">
        <v>13</v>
      </c>
      <c r="C11" s="7"/>
      <c r="D11" s="23"/>
      <c r="E11" s="23"/>
      <c r="F11" s="23"/>
      <c r="G11" s="23"/>
    </row>
    <row r="12" spans="1:7" s="103" customFormat="1" ht="17.25" customHeight="1" x14ac:dyDescent="0.25">
      <c r="A12" s="17">
        <v>124</v>
      </c>
      <c r="B12" s="18" t="s">
        <v>64</v>
      </c>
      <c r="C12" s="17">
        <v>250</v>
      </c>
      <c r="D12" s="8">
        <v>5.18</v>
      </c>
      <c r="E12" s="8">
        <v>6.1</v>
      </c>
      <c r="F12" s="8">
        <v>6.96</v>
      </c>
      <c r="G12" s="8">
        <v>103.27</v>
      </c>
    </row>
    <row r="13" spans="1:7" ht="15" customHeight="1" x14ac:dyDescent="0.25">
      <c r="A13" s="17" t="s">
        <v>86</v>
      </c>
      <c r="B13" s="18" t="s">
        <v>68</v>
      </c>
      <c r="C13" s="22">
        <v>100</v>
      </c>
      <c r="D13" s="23">
        <v>0.8</v>
      </c>
      <c r="E13" s="23">
        <v>11.6</v>
      </c>
      <c r="F13" s="23">
        <v>12.6</v>
      </c>
      <c r="G13" s="23">
        <v>163</v>
      </c>
    </row>
    <row r="14" spans="1:7" ht="15" customHeight="1" x14ac:dyDescent="0.25">
      <c r="A14" s="17" t="s">
        <v>105</v>
      </c>
      <c r="B14" s="67" t="s">
        <v>67</v>
      </c>
      <c r="C14" s="16">
        <v>200</v>
      </c>
      <c r="D14" s="87">
        <v>11.6</v>
      </c>
      <c r="E14" s="87">
        <v>10.4</v>
      </c>
      <c r="F14" s="87">
        <v>56.8</v>
      </c>
      <c r="G14" s="87">
        <v>372</v>
      </c>
    </row>
    <row r="15" spans="1:7" ht="15" customHeight="1" x14ac:dyDescent="0.25">
      <c r="A15" s="9" t="s">
        <v>85</v>
      </c>
      <c r="B15" s="10" t="s">
        <v>46</v>
      </c>
      <c r="C15" s="17">
        <v>50</v>
      </c>
      <c r="D15" s="8">
        <v>3.7</v>
      </c>
      <c r="E15" s="8">
        <v>0.53</v>
      </c>
      <c r="F15" s="8">
        <v>24.15</v>
      </c>
      <c r="G15" s="8">
        <v>118</v>
      </c>
    </row>
    <row r="16" spans="1:7" ht="15" customHeight="1" x14ac:dyDescent="0.25">
      <c r="A16" s="7" t="s">
        <v>30</v>
      </c>
      <c r="B16" s="18" t="s">
        <v>31</v>
      </c>
      <c r="C16" s="17">
        <v>200</v>
      </c>
      <c r="D16" s="8">
        <v>0</v>
      </c>
      <c r="E16" s="8">
        <v>0</v>
      </c>
      <c r="F16" s="8">
        <v>19</v>
      </c>
      <c r="G16" s="8">
        <v>75</v>
      </c>
    </row>
    <row r="17" spans="1:7" ht="15" customHeight="1" x14ac:dyDescent="0.25">
      <c r="A17" s="25"/>
      <c r="B17" s="6" t="s">
        <v>12</v>
      </c>
      <c r="C17" s="26">
        <f>SUM(C12:C16)</f>
        <v>800</v>
      </c>
      <c r="D17" s="107">
        <f>SUM(D12:D16)</f>
        <v>21.279999999999998</v>
      </c>
      <c r="E17" s="107">
        <f>SUM(E12:E16)</f>
        <v>28.630000000000003</v>
      </c>
      <c r="F17" s="107">
        <f>SUM(F12:F16)</f>
        <v>119.50999999999999</v>
      </c>
      <c r="G17" s="107">
        <f>SUM(G12:G16)</f>
        <v>831.27</v>
      </c>
    </row>
    <row r="18" spans="1:7" ht="15" customHeight="1" x14ac:dyDescent="0.25">
      <c r="A18" s="27"/>
      <c r="B18" s="28" t="s">
        <v>15</v>
      </c>
      <c r="C18" s="29"/>
      <c r="D18" s="30"/>
      <c r="E18" s="30"/>
      <c r="F18" s="30"/>
      <c r="G18" s="30"/>
    </row>
    <row r="19" spans="1:7" ht="15" customHeight="1" x14ac:dyDescent="0.25">
      <c r="A19" s="5"/>
      <c r="B19" s="52" t="s">
        <v>8</v>
      </c>
      <c r="C19" s="42"/>
      <c r="D19" s="23"/>
      <c r="E19" s="23"/>
      <c r="F19" s="23"/>
      <c r="G19" s="23"/>
    </row>
    <row r="20" spans="1:7" ht="27" customHeight="1" x14ac:dyDescent="0.25">
      <c r="A20" s="11">
        <v>302</v>
      </c>
      <c r="B20" s="10" t="s">
        <v>73</v>
      </c>
      <c r="C20" s="130">
        <v>250</v>
      </c>
      <c r="D20" s="87">
        <v>5.75</v>
      </c>
      <c r="E20" s="87">
        <v>6</v>
      </c>
      <c r="F20" s="87">
        <v>37.74</v>
      </c>
      <c r="G20" s="87">
        <v>225.64</v>
      </c>
    </row>
    <row r="21" spans="1:7" ht="15" customHeight="1" x14ac:dyDescent="0.25">
      <c r="A21" s="104">
        <v>686</v>
      </c>
      <c r="B21" s="18" t="s">
        <v>11</v>
      </c>
      <c r="C21" s="69">
        <v>200</v>
      </c>
      <c r="D21" s="8">
        <v>0.3</v>
      </c>
      <c r="E21" s="8">
        <v>0</v>
      </c>
      <c r="F21" s="8">
        <v>15.2</v>
      </c>
      <c r="G21" s="8">
        <v>60</v>
      </c>
    </row>
    <row r="22" spans="1:7" ht="15" customHeight="1" x14ac:dyDescent="0.25">
      <c r="A22" s="9" t="s">
        <v>85</v>
      </c>
      <c r="B22" s="10" t="s">
        <v>46</v>
      </c>
      <c r="C22" s="17">
        <v>50</v>
      </c>
      <c r="D22" s="8">
        <v>3.7</v>
      </c>
      <c r="E22" s="8">
        <v>0.53</v>
      </c>
      <c r="F22" s="8">
        <v>24.15</v>
      </c>
      <c r="G22" s="8">
        <v>118</v>
      </c>
    </row>
    <row r="23" spans="1:7" ht="15" customHeight="1" x14ac:dyDescent="0.25">
      <c r="A23" s="14" t="s">
        <v>87</v>
      </c>
      <c r="B23" s="45" t="s">
        <v>69</v>
      </c>
      <c r="C23" s="68">
        <v>50</v>
      </c>
      <c r="D23" s="85">
        <v>0.25</v>
      </c>
      <c r="E23" s="85">
        <v>26.5</v>
      </c>
      <c r="F23" s="85">
        <v>12.5</v>
      </c>
      <c r="G23" s="85">
        <v>223</v>
      </c>
    </row>
    <row r="24" spans="1:7" ht="15" customHeight="1" x14ac:dyDescent="0.25">
      <c r="A24" s="5"/>
      <c r="B24" s="66" t="s">
        <v>12</v>
      </c>
      <c r="C24" s="70">
        <f t="shared" ref="C24:G24" si="1">SUM(C20:C23)</f>
        <v>550</v>
      </c>
      <c r="D24" s="112">
        <f t="shared" si="1"/>
        <v>10</v>
      </c>
      <c r="E24" s="112">
        <f t="shared" si="1"/>
        <v>33.03</v>
      </c>
      <c r="F24" s="112">
        <f t="shared" si="1"/>
        <v>89.59</v>
      </c>
      <c r="G24" s="112">
        <f t="shared" si="1"/>
        <v>626.64</v>
      </c>
    </row>
    <row r="25" spans="1:7" ht="15" customHeight="1" x14ac:dyDescent="0.25">
      <c r="A25" s="5"/>
      <c r="B25" s="52" t="s">
        <v>13</v>
      </c>
      <c r="C25" s="42"/>
      <c r="D25" s="23"/>
      <c r="E25" s="23"/>
      <c r="F25" s="23"/>
      <c r="G25" s="23"/>
    </row>
    <row r="26" spans="1:7" ht="15" customHeight="1" x14ac:dyDescent="0.25">
      <c r="A26" s="17">
        <v>110</v>
      </c>
      <c r="B26" s="24" t="s">
        <v>77</v>
      </c>
      <c r="C26" s="16">
        <v>250</v>
      </c>
      <c r="D26" s="91">
        <v>5.38</v>
      </c>
      <c r="E26" s="91">
        <v>7.26</v>
      </c>
      <c r="F26" s="91">
        <v>13.46</v>
      </c>
      <c r="G26" s="91">
        <v>140.4</v>
      </c>
    </row>
    <row r="27" spans="1:7" ht="15" customHeight="1" x14ac:dyDescent="0.25">
      <c r="A27" s="11" t="s">
        <v>103</v>
      </c>
      <c r="B27" s="10" t="s">
        <v>71</v>
      </c>
      <c r="C27" s="130">
        <v>60</v>
      </c>
      <c r="D27" s="87">
        <v>0.5</v>
      </c>
      <c r="E27" s="87">
        <v>2.4</v>
      </c>
      <c r="F27" s="87">
        <v>3.3</v>
      </c>
      <c r="G27" s="87">
        <v>40</v>
      </c>
    </row>
    <row r="28" spans="1:7" ht="15" customHeight="1" x14ac:dyDescent="0.25">
      <c r="A28" s="11">
        <v>518</v>
      </c>
      <c r="B28" s="10" t="s">
        <v>72</v>
      </c>
      <c r="C28" s="130">
        <v>200</v>
      </c>
      <c r="D28" s="87">
        <v>3</v>
      </c>
      <c r="E28" s="87">
        <v>0.6</v>
      </c>
      <c r="F28" s="87">
        <v>23.7</v>
      </c>
      <c r="G28" s="87">
        <v>112.2</v>
      </c>
    </row>
    <row r="29" spans="1:7" ht="15" customHeight="1" x14ac:dyDescent="0.25">
      <c r="A29" s="9" t="s">
        <v>85</v>
      </c>
      <c r="B29" s="10" t="s">
        <v>46</v>
      </c>
      <c r="C29" s="17">
        <v>50</v>
      </c>
      <c r="D29" s="8">
        <v>3.7</v>
      </c>
      <c r="E29" s="8">
        <v>0.53</v>
      </c>
      <c r="F29" s="8">
        <v>24.15</v>
      </c>
      <c r="G29" s="8">
        <v>118</v>
      </c>
    </row>
    <row r="30" spans="1:7" ht="15" customHeight="1" x14ac:dyDescent="0.25">
      <c r="A30" s="132" t="s">
        <v>9</v>
      </c>
      <c r="B30" s="131" t="s">
        <v>22</v>
      </c>
      <c r="C30" s="133">
        <v>150</v>
      </c>
      <c r="D30" s="89">
        <v>0.6</v>
      </c>
      <c r="E30" s="89">
        <v>0.6</v>
      </c>
      <c r="F30" s="89">
        <v>14.7</v>
      </c>
      <c r="G30" s="89">
        <v>70.5</v>
      </c>
    </row>
    <row r="31" spans="1:7" ht="15" customHeight="1" x14ac:dyDescent="0.25">
      <c r="A31" s="104" t="s">
        <v>9</v>
      </c>
      <c r="B31" s="36" t="s">
        <v>56</v>
      </c>
      <c r="C31" s="17">
        <v>200</v>
      </c>
      <c r="D31" s="8">
        <v>2</v>
      </c>
      <c r="E31" s="8">
        <v>0.12</v>
      </c>
      <c r="F31" s="8">
        <v>20.2</v>
      </c>
      <c r="G31" s="8">
        <v>92</v>
      </c>
    </row>
    <row r="32" spans="1:7" ht="15" customHeight="1" x14ac:dyDescent="0.25">
      <c r="A32" s="5"/>
      <c r="B32" s="18"/>
      <c r="C32" s="17"/>
      <c r="D32" s="8"/>
      <c r="E32" s="8"/>
      <c r="F32" s="8"/>
      <c r="G32" s="8"/>
    </row>
    <row r="33" spans="1:7" ht="15" customHeight="1" x14ac:dyDescent="0.25">
      <c r="A33" s="5"/>
      <c r="B33" s="6" t="s">
        <v>12</v>
      </c>
      <c r="C33" s="26">
        <f t="shared" ref="C33:G33" si="2">SUM(C26:C32)</f>
        <v>910</v>
      </c>
      <c r="D33" s="107">
        <f t="shared" si="2"/>
        <v>15.179999999999998</v>
      </c>
      <c r="E33" s="107">
        <f t="shared" si="2"/>
        <v>11.509999999999998</v>
      </c>
      <c r="F33" s="107">
        <f t="shared" si="2"/>
        <v>99.51</v>
      </c>
      <c r="G33" s="107">
        <f t="shared" si="2"/>
        <v>573.1</v>
      </c>
    </row>
    <row r="34" spans="1:7" ht="15" customHeight="1" x14ac:dyDescent="0.25">
      <c r="A34" s="71"/>
      <c r="B34" s="72" t="s">
        <v>18</v>
      </c>
      <c r="C34" s="71"/>
      <c r="D34" s="114"/>
      <c r="E34" s="114"/>
      <c r="F34" s="114"/>
      <c r="G34" s="114"/>
    </row>
    <row r="35" spans="1:7" ht="15" customHeight="1" x14ac:dyDescent="0.25">
      <c r="A35" s="73"/>
      <c r="B35" s="74" t="s">
        <v>8</v>
      </c>
      <c r="C35" s="73"/>
      <c r="D35" s="115"/>
      <c r="E35" s="115"/>
      <c r="F35" s="115"/>
      <c r="G35" s="115"/>
    </row>
    <row r="36" spans="1:7" ht="25.5" customHeight="1" x14ac:dyDescent="0.25">
      <c r="A36" s="105" t="s">
        <v>119</v>
      </c>
      <c r="B36" s="10" t="s">
        <v>120</v>
      </c>
      <c r="C36" s="13">
        <v>100</v>
      </c>
      <c r="D36" s="88">
        <v>1.5</v>
      </c>
      <c r="E36" s="88">
        <v>66</v>
      </c>
      <c r="F36" s="88">
        <v>8.6999999999999993</v>
      </c>
      <c r="G36" s="111">
        <v>348</v>
      </c>
    </row>
    <row r="37" spans="1:7" ht="15" customHeight="1" x14ac:dyDescent="0.25">
      <c r="A37" s="14" t="s">
        <v>9</v>
      </c>
      <c r="B37" s="15" t="s">
        <v>10</v>
      </c>
      <c r="C37" s="59">
        <v>20</v>
      </c>
      <c r="D37" s="90">
        <v>20</v>
      </c>
      <c r="E37" s="90">
        <v>0.01</v>
      </c>
      <c r="F37" s="90">
        <v>8.3000000000000007</v>
      </c>
      <c r="G37" s="99">
        <v>154</v>
      </c>
    </row>
    <row r="38" spans="1:7" ht="15" customHeight="1" x14ac:dyDescent="0.25">
      <c r="A38" s="11" t="s">
        <v>9</v>
      </c>
      <c r="B38" s="61" t="s">
        <v>58</v>
      </c>
      <c r="C38" s="16">
        <v>200</v>
      </c>
      <c r="D38" s="87">
        <v>0.8</v>
      </c>
      <c r="E38" s="87">
        <v>0.8</v>
      </c>
      <c r="F38" s="87">
        <v>19.600000000000001</v>
      </c>
      <c r="G38" s="87">
        <v>94</v>
      </c>
    </row>
    <row r="39" spans="1:7" ht="15" customHeight="1" x14ac:dyDescent="0.25">
      <c r="A39" s="9" t="s">
        <v>85</v>
      </c>
      <c r="B39" s="10" t="s">
        <v>46</v>
      </c>
      <c r="C39" s="17">
        <v>50</v>
      </c>
      <c r="D39" s="8">
        <v>3.7</v>
      </c>
      <c r="E39" s="8">
        <v>0.53</v>
      </c>
      <c r="F39" s="8">
        <v>24.15</v>
      </c>
      <c r="G39" s="8">
        <v>118</v>
      </c>
    </row>
    <row r="40" spans="1:7" ht="15" customHeight="1" x14ac:dyDescent="0.25">
      <c r="A40" s="11">
        <v>693</v>
      </c>
      <c r="B40" s="61" t="s">
        <v>74</v>
      </c>
      <c r="C40" s="16">
        <v>200</v>
      </c>
      <c r="D40" s="85">
        <v>4.7</v>
      </c>
      <c r="E40" s="85">
        <v>5</v>
      </c>
      <c r="F40" s="85">
        <v>31.8</v>
      </c>
      <c r="G40" s="85">
        <v>187</v>
      </c>
    </row>
    <row r="41" spans="1:7" ht="15" customHeight="1" x14ac:dyDescent="0.25">
      <c r="A41" s="47"/>
      <c r="B41" s="66" t="s">
        <v>12</v>
      </c>
      <c r="C41" s="21">
        <f t="shared" ref="C41:G41" si="3">SUM(C36:C40)</f>
        <v>570</v>
      </c>
      <c r="D41" s="98">
        <f t="shared" si="3"/>
        <v>30.7</v>
      </c>
      <c r="E41" s="98">
        <f t="shared" si="3"/>
        <v>72.34</v>
      </c>
      <c r="F41" s="98">
        <f t="shared" si="3"/>
        <v>92.55</v>
      </c>
      <c r="G41" s="98">
        <f t="shared" si="3"/>
        <v>901</v>
      </c>
    </row>
    <row r="42" spans="1:7" ht="15" customHeight="1" x14ac:dyDescent="0.25">
      <c r="A42" s="73"/>
      <c r="B42" s="74" t="s">
        <v>13</v>
      </c>
      <c r="C42" s="73"/>
      <c r="D42" s="115"/>
      <c r="E42" s="115"/>
      <c r="F42" s="115"/>
      <c r="G42" s="115"/>
    </row>
    <row r="43" spans="1:7" ht="15" customHeight="1" x14ac:dyDescent="0.25">
      <c r="A43" s="136" t="s">
        <v>41</v>
      </c>
      <c r="B43" s="73" t="s">
        <v>42</v>
      </c>
      <c r="C43" s="122">
        <v>100</v>
      </c>
      <c r="D43" s="123">
        <v>1.26</v>
      </c>
      <c r="E43" s="124">
        <v>14.99</v>
      </c>
      <c r="F43" s="124">
        <v>5.32</v>
      </c>
      <c r="G43" s="124">
        <v>161</v>
      </c>
    </row>
    <row r="44" spans="1:7" ht="17.25" customHeight="1" x14ac:dyDescent="0.25">
      <c r="A44" s="133">
        <v>131</v>
      </c>
      <c r="B44" s="134" t="s">
        <v>75</v>
      </c>
      <c r="C44" s="133">
        <v>250</v>
      </c>
      <c r="D44" s="89">
        <v>11.06</v>
      </c>
      <c r="E44" s="135">
        <v>7.4</v>
      </c>
      <c r="F44" s="135">
        <v>20.46</v>
      </c>
      <c r="G44" s="135">
        <v>197</v>
      </c>
    </row>
    <row r="45" spans="1:7" ht="24" customHeight="1" x14ac:dyDescent="0.25">
      <c r="A45" s="17">
        <v>362</v>
      </c>
      <c r="B45" s="142" t="s">
        <v>111</v>
      </c>
      <c r="C45" s="16">
        <v>120</v>
      </c>
      <c r="D45" s="87">
        <v>4.08</v>
      </c>
      <c r="E45" s="87">
        <v>9.24</v>
      </c>
      <c r="F45" s="87">
        <v>24.04</v>
      </c>
      <c r="G45" s="87">
        <v>194</v>
      </c>
    </row>
    <row r="46" spans="1:7" ht="22.5" customHeight="1" x14ac:dyDescent="0.25">
      <c r="A46" s="17">
        <v>520</v>
      </c>
      <c r="B46" s="24" t="s">
        <v>76</v>
      </c>
      <c r="C46" s="16">
        <v>180</v>
      </c>
      <c r="D46" s="87">
        <v>3.78</v>
      </c>
      <c r="E46" s="87">
        <v>8.1</v>
      </c>
      <c r="F46" s="87">
        <v>26.28</v>
      </c>
      <c r="G46" s="87">
        <v>196.2</v>
      </c>
    </row>
    <row r="47" spans="1:7" ht="15" customHeight="1" x14ac:dyDescent="0.25">
      <c r="A47" s="104">
        <v>639</v>
      </c>
      <c r="B47" s="18" t="s">
        <v>32</v>
      </c>
      <c r="C47" s="19">
        <v>200</v>
      </c>
      <c r="D47" s="20">
        <v>0.6</v>
      </c>
      <c r="E47" s="20">
        <v>0</v>
      </c>
      <c r="F47" s="20">
        <v>31.4</v>
      </c>
      <c r="G47" s="20">
        <v>124</v>
      </c>
    </row>
    <row r="48" spans="1:7" ht="15" customHeight="1" x14ac:dyDescent="0.25">
      <c r="A48" s="9" t="s">
        <v>85</v>
      </c>
      <c r="B48" s="10" t="s">
        <v>46</v>
      </c>
      <c r="C48" s="17">
        <v>50</v>
      </c>
      <c r="D48" s="8">
        <v>3.7</v>
      </c>
      <c r="E48" s="8">
        <v>0.53</v>
      </c>
      <c r="F48" s="8">
        <v>24.15</v>
      </c>
      <c r="G48" s="8">
        <v>118</v>
      </c>
    </row>
    <row r="49" spans="1:7" ht="15" customHeight="1" x14ac:dyDescent="0.25">
      <c r="A49" s="51"/>
      <c r="B49" s="52" t="s">
        <v>12</v>
      </c>
      <c r="C49" s="53">
        <f>SUM(C43:C48)</f>
        <v>900</v>
      </c>
      <c r="D49" s="53">
        <f t="shared" ref="D49:G49" si="4">SUM(D43:D48)</f>
        <v>24.48</v>
      </c>
      <c r="E49" s="53">
        <f t="shared" si="4"/>
        <v>40.260000000000005</v>
      </c>
      <c r="F49" s="53">
        <f t="shared" si="4"/>
        <v>131.65</v>
      </c>
      <c r="G49" s="53">
        <f t="shared" si="4"/>
        <v>990.2</v>
      </c>
    </row>
    <row r="50" spans="1:7" ht="15" customHeight="1" x14ac:dyDescent="0.25">
      <c r="A50" s="27"/>
      <c r="B50" s="28" t="s">
        <v>19</v>
      </c>
      <c r="C50" s="29"/>
      <c r="D50" s="30"/>
      <c r="E50" s="30"/>
      <c r="F50" s="30"/>
      <c r="G50" s="30"/>
    </row>
    <row r="51" spans="1:7" ht="15" customHeight="1" x14ac:dyDescent="0.25">
      <c r="A51" s="5"/>
      <c r="B51" s="6" t="s">
        <v>8</v>
      </c>
      <c r="C51" s="51"/>
      <c r="D51" s="23"/>
      <c r="E51" s="23"/>
      <c r="F51" s="23"/>
      <c r="G51" s="23"/>
    </row>
    <row r="52" spans="1:7" ht="25.5" customHeight="1" x14ac:dyDescent="0.25">
      <c r="A52" s="104" t="s">
        <v>97</v>
      </c>
      <c r="B52" s="24" t="s">
        <v>80</v>
      </c>
      <c r="C52" s="143">
        <v>160</v>
      </c>
      <c r="D52" s="23">
        <v>1.18</v>
      </c>
      <c r="E52" s="23">
        <v>6.91</v>
      </c>
      <c r="F52" s="23">
        <v>41.37</v>
      </c>
      <c r="G52" s="23">
        <v>243.2</v>
      </c>
    </row>
    <row r="53" spans="1:7" ht="24" customHeight="1" x14ac:dyDescent="0.25">
      <c r="A53" s="95" t="s">
        <v>103</v>
      </c>
      <c r="B53" s="82" t="s">
        <v>79</v>
      </c>
      <c r="C53" s="16">
        <v>100</v>
      </c>
      <c r="D53" s="87">
        <v>5.38</v>
      </c>
      <c r="E53" s="87">
        <v>2.72</v>
      </c>
      <c r="F53" s="87">
        <v>5.8</v>
      </c>
      <c r="G53" s="87">
        <v>59.13</v>
      </c>
    </row>
    <row r="54" spans="1:7" ht="24.75" customHeight="1" x14ac:dyDescent="0.25">
      <c r="A54" s="106" t="s">
        <v>9</v>
      </c>
      <c r="B54" s="141" t="s">
        <v>78</v>
      </c>
      <c r="C54" s="75">
        <v>50</v>
      </c>
      <c r="D54" s="116">
        <v>0.5</v>
      </c>
      <c r="E54" s="116">
        <v>7</v>
      </c>
      <c r="F54" s="116">
        <v>33.5</v>
      </c>
      <c r="G54" s="117">
        <v>198.5</v>
      </c>
    </row>
    <row r="55" spans="1:7" ht="15" customHeight="1" x14ac:dyDescent="0.25">
      <c r="A55" s="9" t="s">
        <v>85</v>
      </c>
      <c r="B55" s="10" t="s">
        <v>46</v>
      </c>
      <c r="C55" s="17">
        <v>50</v>
      </c>
      <c r="D55" s="8">
        <v>3.7</v>
      </c>
      <c r="E55" s="8">
        <v>0.53</v>
      </c>
      <c r="F55" s="8">
        <v>24.15</v>
      </c>
      <c r="G55" s="8">
        <v>118</v>
      </c>
    </row>
    <row r="56" spans="1:7" ht="15" customHeight="1" x14ac:dyDescent="0.25">
      <c r="A56" s="105">
        <v>686</v>
      </c>
      <c r="B56" s="45" t="s">
        <v>34</v>
      </c>
      <c r="C56" s="13">
        <v>200</v>
      </c>
      <c r="D56" s="85">
        <v>0.3</v>
      </c>
      <c r="E56" s="85">
        <v>0</v>
      </c>
      <c r="F56" s="85">
        <v>15.2</v>
      </c>
      <c r="G56" s="85">
        <v>60</v>
      </c>
    </row>
    <row r="57" spans="1:7" ht="15" customHeight="1" x14ac:dyDescent="0.25">
      <c r="A57" s="5"/>
      <c r="B57" s="52" t="s">
        <v>12</v>
      </c>
      <c r="C57" s="76">
        <f>SUM(C52:C56)</f>
        <v>560</v>
      </c>
      <c r="D57" s="76">
        <f t="shared" ref="D57:G57" si="5">SUM(D52:D56)</f>
        <v>11.06</v>
      </c>
      <c r="E57" s="76">
        <f t="shared" si="5"/>
        <v>17.160000000000004</v>
      </c>
      <c r="F57" s="26">
        <f t="shared" si="5"/>
        <v>120.02</v>
      </c>
      <c r="G57" s="26">
        <f t="shared" si="5"/>
        <v>678.82999999999993</v>
      </c>
    </row>
    <row r="58" spans="1:7" ht="15" customHeight="1" x14ac:dyDescent="0.25">
      <c r="A58" s="5"/>
      <c r="B58" s="6" t="s">
        <v>13</v>
      </c>
      <c r="C58" s="5"/>
      <c r="D58" s="23"/>
      <c r="E58" s="23"/>
      <c r="F58" s="8"/>
      <c r="G58" s="8"/>
    </row>
    <row r="59" spans="1:7" ht="15" customHeight="1" x14ac:dyDescent="0.25">
      <c r="A59" s="17">
        <v>140</v>
      </c>
      <c r="B59" s="24" t="s">
        <v>70</v>
      </c>
      <c r="C59" s="16">
        <v>250</v>
      </c>
      <c r="D59" s="91">
        <v>0.4</v>
      </c>
      <c r="E59" s="91">
        <v>5</v>
      </c>
      <c r="F59" s="91">
        <v>11.3</v>
      </c>
      <c r="G59" s="91">
        <v>91.8</v>
      </c>
    </row>
    <row r="60" spans="1:7" ht="15" customHeight="1" x14ac:dyDescent="0.25">
      <c r="A60" s="105" t="s">
        <v>83</v>
      </c>
      <c r="B60" s="18" t="s">
        <v>84</v>
      </c>
      <c r="C60" s="94">
        <v>200</v>
      </c>
      <c r="D60" s="85">
        <v>4.66</v>
      </c>
      <c r="E60" s="85">
        <v>11.6</v>
      </c>
      <c r="F60" s="85">
        <v>46.6</v>
      </c>
      <c r="G60" s="85">
        <v>310</v>
      </c>
    </row>
    <row r="61" spans="1:7" ht="15" customHeight="1" x14ac:dyDescent="0.25">
      <c r="A61" s="11">
        <v>686</v>
      </c>
      <c r="B61" s="61" t="s">
        <v>11</v>
      </c>
      <c r="C61" s="16">
        <v>207</v>
      </c>
      <c r="D61" s="85">
        <v>0.3</v>
      </c>
      <c r="E61" s="85">
        <v>0</v>
      </c>
      <c r="F61" s="85">
        <v>15.2</v>
      </c>
      <c r="G61" s="85">
        <v>60</v>
      </c>
    </row>
    <row r="62" spans="1:7" ht="15" customHeight="1" x14ac:dyDescent="0.25">
      <c r="A62" s="9" t="s">
        <v>85</v>
      </c>
      <c r="B62" s="10" t="s">
        <v>46</v>
      </c>
      <c r="C62" s="17">
        <v>50</v>
      </c>
      <c r="D62" s="8">
        <v>3.7</v>
      </c>
      <c r="E62" s="8">
        <v>0.53</v>
      </c>
      <c r="F62" s="8">
        <v>24.15</v>
      </c>
      <c r="G62" s="8">
        <v>118</v>
      </c>
    </row>
    <row r="63" spans="1:7" ht="15" customHeight="1" x14ac:dyDescent="0.25">
      <c r="A63" s="5" t="s">
        <v>9</v>
      </c>
      <c r="B63" s="18" t="s">
        <v>37</v>
      </c>
      <c r="C63" s="17">
        <v>200</v>
      </c>
      <c r="D63" s="118">
        <v>2.2000000000000002</v>
      </c>
      <c r="E63" s="118">
        <v>0.6</v>
      </c>
      <c r="F63" s="118">
        <v>40.4</v>
      </c>
      <c r="G63" s="118">
        <v>178</v>
      </c>
    </row>
    <row r="64" spans="1:7" ht="15" customHeight="1" x14ac:dyDescent="0.25">
      <c r="A64" s="5"/>
      <c r="B64" s="6" t="s">
        <v>12</v>
      </c>
      <c r="C64" s="70">
        <f>SUM(C59:C63)</f>
        <v>907</v>
      </c>
      <c r="D64" s="112">
        <f>SUM(D59:D63)</f>
        <v>11.260000000000002</v>
      </c>
      <c r="E64" s="112">
        <f>SUM(E59:E63)</f>
        <v>17.730000000000004</v>
      </c>
      <c r="F64" s="112">
        <f>SUM(F59:F63)</f>
        <v>137.65</v>
      </c>
      <c r="G64" s="112">
        <f>SUM(G59:G63)</f>
        <v>757.8</v>
      </c>
    </row>
    <row r="65" spans="1:7" ht="15" customHeight="1" x14ac:dyDescent="0.25">
      <c r="A65" s="77"/>
      <c r="B65" s="78" t="s">
        <v>23</v>
      </c>
      <c r="C65" s="79"/>
      <c r="D65" s="80"/>
      <c r="E65" s="80"/>
      <c r="F65" s="80"/>
      <c r="G65" s="80"/>
    </row>
    <row r="66" spans="1:7" ht="15" customHeight="1" x14ac:dyDescent="0.25">
      <c r="A66" s="5"/>
      <c r="B66" s="6" t="s">
        <v>8</v>
      </c>
      <c r="C66" s="7"/>
      <c r="D66" s="23"/>
      <c r="E66" s="23"/>
      <c r="F66" s="23"/>
      <c r="G66" s="23"/>
    </row>
    <row r="67" spans="1:7" ht="23.25" customHeight="1" x14ac:dyDescent="0.25">
      <c r="A67" s="95" t="s">
        <v>110</v>
      </c>
      <c r="B67" s="82" t="s">
        <v>81</v>
      </c>
      <c r="C67" s="16">
        <v>250</v>
      </c>
      <c r="D67" s="87">
        <v>3.75</v>
      </c>
      <c r="E67" s="87">
        <v>10</v>
      </c>
      <c r="F67" s="87">
        <v>39.5</v>
      </c>
      <c r="G67" s="87">
        <v>272.5</v>
      </c>
    </row>
    <row r="68" spans="1:7" ht="23.25" customHeight="1" x14ac:dyDescent="0.25">
      <c r="A68" s="144" t="s">
        <v>100</v>
      </c>
      <c r="B68" s="82" t="s">
        <v>99</v>
      </c>
      <c r="C68" s="16">
        <v>120</v>
      </c>
      <c r="D68" s="87">
        <v>0.6</v>
      </c>
      <c r="E68" s="87">
        <v>1.2</v>
      </c>
      <c r="F68" s="87">
        <v>102</v>
      </c>
      <c r="G68" s="87">
        <v>421.2</v>
      </c>
    </row>
    <row r="69" spans="1:7" ht="15" customHeight="1" x14ac:dyDescent="0.25">
      <c r="A69" s="9" t="s">
        <v>85</v>
      </c>
      <c r="B69" s="10" t="s">
        <v>46</v>
      </c>
      <c r="C69" s="17">
        <v>50</v>
      </c>
      <c r="D69" s="8">
        <v>3.7</v>
      </c>
      <c r="E69" s="8">
        <v>0.53</v>
      </c>
      <c r="F69" s="8">
        <v>24.15</v>
      </c>
      <c r="G69" s="8">
        <v>118</v>
      </c>
    </row>
    <row r="70" spans="1:7" ht="15" customHeight="1" x14ac:dyDescent="0.25">
      <c r="A70" s="95" t="s">
        <v>16</v>
      </c>
      <c r="B70" s="31" t="s">
        <v>17</v>
      </c>
      <c r="C70" s="95">
        <v>200</v>
      </c>
      <c r="D70" s="32">
        <v>0</v>
      </c>
      <c r="E70" s="32">
        <v>0</v>
      </c>
      <c r="F70" s="32">
        <v>30.6</v>
      </c>
      <c r="G70" s="32">
        <v>118</v>
      </c>
    </row>
    <row r="71" spans="1:7" ht="15" customHeight="1" x14ac:dyDescent="0.25">
      <c r="A71" s="83"/>
      <c r="B71" s="84" t="s">
        <v>12</v>
      </c>
      <c r="C71" s="96">
        <f>SUM(C67:C70)</f>
        <v>620</v>
      </c>
      <c r="D71" s="119">
        <f>SUM(D67:D70)</f>
        <v>8.0500000000000007</v>
      </c>
      <c r="E71" s="119">
        <f>SUM(E67:E70)</f>
        <v>11.729999999999999</v>
      </c>
      <c r="F71" s="119">
        <f>SUM(F67:F70)</f>
        <v>196.25</v>
      </c>
      <c r="G71" s="119">
        <f>SUM(G67:G70)</f>
        <v>929.7</v>
      </c>
    </row>
    <row r="72" spans="1:7" ht="15" customHeight="1" x14ac:dyDescent="0.25">
      <c r="A72" s="5"/>
      <c r="B72" s="6" t="s">
        <v>13</v>
      </c>
      <c r="C72" s="7"/>
      <c r="D72" s="8"/>
      <c r="E72" s="8"/>
      <c r="F72" s="8"/>
      <c r="G72" s="8"/>
    </row>
    <row r="73" spans="1:7" s="103" customFormat="1" ht="26.25" customHeight="1" x14ac:dyDescent="0.25">
      <c r="A73" s="17">
        <v>168</v>
      </c>
      <c r="B73" s="18" t="s">
        <v>123</v>
      </c>
      <c r="C73" s="17">
        <v>250</v>
      </c>
      <c r="D73" s="8">
        <v>3.5</v>
      </c>
      <c r="E73" s="8">
        <v>5.8</v>
      </c>
      <c r="F73" s="8">
        <v>12.9</v>
      </c>
      <c r="G73" s="8">
        <v>118</v>
      </c>
    </row>
    <row r="74" spans="1:7" ht="15" customHeight="1" x14ac:dyDescent="0.25">
      <c r="A74" s="17" t="s">
        <v>121</v>
      </c>
      <c r="B74" s="18" t="s">
        <v>122</v>
      </c>
      <c r="C74" s="17">
        <v>100</v>
      </c>
      <c r="D74" s="8">
        <v>0.5</v>
      </c>
      <c r="E74" s="8">
        <v>23.4</v>
      </c>
      <c r="F74" s="8">
        <v>4.3</v>
      </c>
      <c r="G74" s="8">
        <v>112.8</v>
      </c>
    </row>
    <row r="75" spans="1:7" ht="22.5" customHeight="1" x14ac:dyDescent="0.25">
      <c r="A75" s="17" t="s">
        <v>97</v>
      </c>
      <c r="B75" s="36" t="s">
        <v>82</v>
      </c>
      <c r="C75" s="17">
        <v>210</v>
      </c>
      <c r="D75" s="8">
        <v>1.55</v>
      </c>
      <c r="E75" s="8">
        <v>9.07</v>
      </c>
      <c r="F75" s="8">
        <v>54.31</v>
      </c>
      <c r="G75" s="8">
        <v>319.2</v>
      </c>
    </row>
    <row r="76" spans="1:7" ht="15" customHeight="1" x14ac:dyDescent="0.25">
      <c r="A76" s="11">
        <v>638</v>
      </c>
      <c r="B76" s="61" t="s">
        <v>35</v>
      </c>
      <c r="C76" s="16">
        <v>200</v>
      </c>
      <c r="D76" s="85">
        <v>1.2</v>
      </c>
      <c r="E76" s="85">
        <v>0</v>
      </c>
      <c r="F76" s="85">
        <v>31.6</v>
      </c>
      <c r="G76" s="85">
        <v>126</v>
      </c>
    </row>
    <row r="77" spans="1:7" ht="15" customHeight="1" x14ac:dyDescent="0.25">
      <c r="A77" s="9" t="s">
        <v>85</v>
      </c>
      <c r="B77" s="10" t="s">
        <v>46</v>
      </c>
      <c r="C77" s="17">
        <v>50</v>
      </c>
      <c r="D77" s="8">
        <v>3.7</v>
      </c>
      <c r="E77" s="8">
        <v>0.53</v>
      </c>
      <c r="F77" s="8">
        <v>24.15</v>
      </c>
      <c r="G77" s="8">
        <v>118</v>
      </c>
    </row>
    <row r="78" spans="1:7" ht="15" customHeight="1" x14ac:dyDescent="0.25">
      <c r="A78" s="86"/>
      <c r="B78" s="62" t="s">
        <v>12</v>
      </c>
      <c r="C78" s="26">
        <f>SUM(C73:C77)</f>
        <v>810</v>
      </c>
      <c r="D78" s="107">
        <f>SUM(D73:D77)</f>
        <v>10.45</v>
      </c>
      <c r="E78" s="107">
        <f>SUM(E73:E77)</f>
        <v>38.799999999999997</v>
      </c>
      <c r="F78" s="107">
        <f>SUM(F73:F77)</f>
        <v>127.26000000000002</v>
      </c>
      <c r="G78" s="107">
        <f>SUM(G73:G77)</f>
        <v>794</v>
      </c>
    </row>
    <row r="79" spans="1:7" ht="15" customHeight="1" x14ac:dyDescent="0.25">
      <c r="A79" s="63"/>
      <c r="B79" s="64" t="s">
        <v>24</v>
      </c>
      <c r="C79" s="63">
        <f>SUM(C78+C71+C64+C57+C49+C41+C33+C24+C17+C10)</f>
        <v>7207</v>
      </c>
      <c r="D79" s="120">
        <f>SUM(D78+D71+D64+D57+D49+D41+D33+D24+D17+D10)</f>
        <v>170.77999999999997</v>
      </c>
      <c r="E79" s="120">
        <f>SUM(E78+E71+E64+E57+E49+E41+E33+E24+E17+E10)</f>
        <v>294.56</v>
      </c>
      <c r="F79" s="120">
        <f>SUM(F78+F71+F64+F57+F49+F41+F33+F24+F17+F10)</f>
        <v>1293.8199999999997</v>
      </c>
      <c r="G79" s="120">
        <f>SUM(G78+G71+G64+G57+G49+G41+G33+G24+G17+G10)</f>
        <v>8176.5100000000011</v>
      </c>
    </row>
    <row r="80" spans="1:7" x14ac:dyDescent="0.25">
      <c r="A80" s="149"/>
      <c r="B80" s="149"/>
      <c r="C80" s="149"/>
      <c r="D80" s="149"/>
      <c r="E80" s="149"/>
      <c r="F80" s="149"/>
      <c r="G80" s="149"/>
    </row>
    <row r="81" spans="1:7" x14ac:dyDescent="0.25">
      <c r="A81" s="149"/>
      <c r="B81" s="149"/>
      <c r="C81" s="149"/>
      <c r="D81" s="149"/>
      <c r="E81" s="149"/>
      <c r="F81" s="149"/>
      <c r="G81" s="149"/>
    </row>
    <row r="82" spans="1:7" x14ac:dyDescent="0.25">
      <c r="A82" s="145"/>
      <c r="B82" s="145"/>
      <c r="C82" s="145"/>
      <c r="D82" s="145"/>
      <c r="E82" s="145"/>
      <c r="F82" s="145"/>
      <c r="G82" s="146"/>
    </row>
    <row r="83" spans="1:7" x14ac:dyDescent="0.25">
      <c r="A83" s="145"/>
      <c r="B83" s="145"/>
      <c r="C83" s="145"/>
      <c r="D83" s="145"/>
      <c r="E83" s="145"/>
      <c r="F83" s="145"/>
      <c r="G83" s="145"/>
    </row>
    <row r="84" spans="1:7" x14ac:dyDescent="0.25">
      <c r="A84" s="145"/>
      <c r="B84" s="145"/>
      <c r="C84" s="145"/>
      <c r="D84" s="145"/>
      <c r="E84" s="145"/>
      <c r="F84" s="145"/>
      <c r="G84" s="145"/>
    </row>
    <row r="85" spans="1:7" x14ac:dyDescent="0.25">
      <c r="A85" s="145"/>
      <c r="B85" s="145"/>
      <c r="C85" s="145"/>
      <c r="D85" s="145"/>
      <c r="E85" s="145"/>
      <c r="F85" s="145"/>
      <c r="G85" s="145"/>
    </row>
    <row r="86" spans="1:7" x14ac:dyDescent="0.25">
      <c r="A86" s="145"/>
    </row>
  </sheetData>
  <mergeCells count="3">
    <mergeCell ref="A1:G1"/>
    <mergeCell ref="A80:G80"/>
    <mergeCell ref="A81:G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2025-01-30T03:41:43Z</cp:lastPrinted>
  <dcterms:created xsi:type="dcterms:W3CDTF">2015-06-05T18:17:20Z</dcterms:created>
  <dcterms:modified xsi:type="dcterms:W3CDTF">2025-06-26T06:45:21Z</dcterms:modified>
</cp:coreProperties>
</file>